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d.morales\epcountytx\Auditor Department - Accounts Payable - Documents\Accounts Payable\Accounts Payable\EDWIN\Pending\"/>
    </mc:Choice>
  </mc:AlternateContent>
  <xr:revisionPtr revIDLastSave="0" documentId="8_{402FEC76-BED0-40F7-BEFB-8986602C817D}" xr6:coauthVersionLast="47" xr6:coauthVersionMax="47" xr10:uidLastSave="{00000000-0000-0000-0000-000000000000}"/>
  <bookViews>
    <workbookView xWindow="-28920" yWindow="885" windowWidth="29040" windowHeight="15840" tabRatio="598" xr2:uid="{00000000-000D-0000-FFFF-FFFF00000000}"/>
  </bookViews>
  <sheets>
    <sheet name="MANUAL LIST FEB 20 2020" sheetId="66" r:id="rId1"/>
  </sheets>
  <definedNames>
    <definedName name="_xlnm.Print_Area" localSheetId="0">'MANUAL LIST FEB 20 2020'!$A$1:$B$103</definedName>
    <definedName name="_xlnm.Print_Titles" localSheetId="0">'MANUAL LIST FEB 20 2020'!$1:$10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8" i="66" l="1"/>
  <c r="B3" i="66"/>
  <c r="B6" i="66" s="1"/>
  <c r="F60" i="66" l="1"/>
  <c r="F85" i="66"/>
  <c r="F64" i="66"/>
  <c r="F77" i="66"/>
  <c r="F66" i="66"/>
  <c r="F88" i="66"/>
  <c r="F69" i="66"/>
  <c r="F79" i="66"/>
  <c r="F89" i="66"/>
  <c r="F70" i="66"/>
  <c r="F80" i="66"/>
  <c r="F92" i="66"/>
  <c r="F63" i="66"/>
  <c r="F73" i="66"/>
  <c r="F86" i="66"/>
  <c r="F87" i="66"/>
  <c r="F78" i="66"/>
  <c r="F61" i="66"/>
  <c r="F71" i="66"/>
  <c r="F81" i="66"/>
  <c r="F74" i="66"/>
  <c r="F65" i="66"/>
  <c r="F62" i="66"/>
  <c r="F72" i="66"/>
  <c r="F82" i="66"/>
  <c r="F67" i="66"/>
  <c r="F75" i="66"/>
  <c r="F83" i="66"/>
  <c r="F68" i="66"/>
  <c r="F76" i="66"/>
  <c r="F84" i="66"/>
  <c r="F40" i="66"/>
  <c r="F24" i="66"/>
  <c r="F15" i="66"/>
  <c r="F56" i="66"/>
  <c r="F17" i="66"/>
  <c r="F28" i="66"/>
  <c r="F44" i="66"/>
  <c r="F11" i="66"/>
  <c r="F20" i="66"/>
  <c r="F32" i="66"/>
  <c r="F48" i="66"/>
  <c r="F13" i="66"/>
  <c r="F22" i="66"/>
  <c r="F36" i="66"/>
  <c r="F52" i="66"/>
  <c r="F59" i="66"/>
  <c r="F12" i="66"/>
  <c r="F16" i="66"/>
  <c r="F21" i="66"/>
  <c r="F25" i="66"/>
  <c r="F29" i="66"/>
  <c r="F33" i="66"/>
  <c r="F37" i="66"/>
  <c r="F41" i="66"/>
  <c r="F45" i="66"/>
  <c r="F49" i="66"/>
  <c r="F53" i="66"/>
  <c r="F57" i="66"/>
  <c r="F26" i="66"/>
  <c r="F30" i="66"/>
  <c r="F34" i="66"/>
  <c r="F38" i="66"/>
  <c r="F42" i="66"/>
  <c r="F46" i="66"/>
  <c r="F50" i="66"/>
  <c r="F54" i="66"/>
  <c r="F58" i="66"/>
  <c r="F19" i="66"/>
  <c r="F14" i="66"/>
  <c r="F18" i="66"/>
  <c r="F23" i="66"/>
  <c r="F27" i="66"/>
  <c r="F31" i="66"/>
  <c r="F35" i="66"/>
  <c r="F39" i="66"/>
  <c r="F43" i="66"/>
  <c r="F47" i="66"/>
  <c r="F51" i="66"/>
  <c r="F55" i="6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tc={1573AFCC-7393-4F39-963E-95ECB49D8192}</author>
  </authors>
  <commentList>
    <comment ref="B6" authorId="0" shapeId="0" xr:uid="{1573AFCC-7393-4F39-963E-95ECB49D8192}">
      <text>
        <t>[Threaded comment]
Your version of Excel allows you to read this threaded comment; however, any edits to it will get removed if the file is opened in a newer version of Excel. Learn more: https://go.microsoft.com/fwlink/?linkid=870924
Comment:
6-6-22
DO NOT TYPE ON THIS CELL UNLESS CCO DATE IS DIFFERENT</t>
      </text>
    </comment>
  </commentList>
</comments>
</file>

<file path=xl/sharedStrings.xml><?xml version="1.0" encoding="utf-8"?>
<sst xmlns="http://schemas.openxmlformats.org/spreadsheetml/2006/main" count="53" uniqueCount="52">
  <si>
    <t>FY 25, COUNTY OF EL PASO, TEXAS
VOUCHERS SELECTED FOR PAYMENT</t>
  </si>
  <si>
    <t xml:space="preserve">Check Date: </t>
  </si>
  <si>
    <t>EL PASO TREASURY CONSOLIDATED FUND ACCOUNT:</t>
  </si>
  <si>
    <t>Vendor Name</t>
  </si>
  <si>
    <t>Amount Cleared for Payment</t>
  </si>
  <si>
    <t>Check Date</t>
  </si>
  <si>
    <t>Check Number</t>
  </si>
  <si>
    <t>Amount</t>
  </si>
  <si>
    <t>Days</t>
  </si>
  <si>
    <t xml:space="preserve">WIRE TRANSFERS: </t>
  </si>
  <si>
    <t>EP COUNTY JURORS PAYROLL ACCT (GF-DISTCLK-JURY FEES)</t>
  </si>
  <si>
    <t>EL PASO COUNTY WORKERS COMP FUND (VARIOUS ACCOUNTS)</t>
  </si>
  <si>
    <t>EL PASO ELECTRIC COMPANY (VARIOUS ACCOUNTS)</t>
  </si>
  <si>
    <t>TEXAS GAS SERVICE (VARIOUS ACCOUNTS)</t>
  </si>
  <si>
    <t>CAMINO REAL REGIONAL MOBILITY AUTHORITY (VARIOUS ACCOUNTS)</t>
  </si>
  <si>
    <t>KEYSTONE GC LLC (VARIOUS ACCOUNTS)</t>
  </si>
  <si>
    <t>CONTROL &amp; EQUIPMENT CO. OF EL PASO INC (VARIOUS ACCOUNTS)</t>
  </si>
  <si>
    <t>CHRISTOPHER REY (VARIOUS ACCOUNTS)</t>
  </si>
  <si>
    <t>LULAC PROJECT AMISTAD (VARIOUS ACCOUNTS)</t>
  </si>
  <si>
    <t xml:space="preserve">	
GIBSON RUDDOCK PATTERSON LLC (VARIOUS ACCOUNTS)</t>
  </si>
  <si>
    <t>BASIC IDIQ, INC. (VARIOUS ACCOUNTS)</t>
  </si>
  <si>
    <t>ATANA, INC (VARIOUS ACCOUNTS)</t>
  </si>
  <si>
    <t>THE SHALOM GROUP, LLC (VARIOUS ACCOUNTS)</t>
  </si>
  <si>
    <t>THE EL PASO SPORTS COMMISSION, INC. (VARIOUS ACCOUNTS)</t>
  </si>
  <si>
    <t>FRANCISCO TORRES (VARIOUS ACCOUNTS)</t>
  </si>
  <si>
    <t>BRANDON QUINONES (VARIOUS ACCOUNTS)</t>
  </si>
  <si>
    <t>RIO SECO AG LLC (SR-R&amp;B-OPS EQUIPMENT)</t>
  </si>
  <si>
    <t>FRANK'S SUPPLY CO. INC. (VARIOUS ACCOUNTS)</t>
  </si>
  <si>
    <t>MURPHY-HOFFMAN COMPANY LLC (GF-SOPATROL-MAINT/REP-AUTO)</t>
  </si>
  <si>
    <t>MOTOROLA SOLUTIONS INC. (CP-REPLC24-CONS2-VEHICLE)</t>
  </si>
  <si>
    <t>SIMPSON NORTON CORP. (GF-FLEETOPER-MAINT/REP-EQUIP)</t>
  </si>
  <si>
    <t>ONE STOP GLASS LLC (VARIOUS ACCOUNTS)</t>
  </si>
  <si>
    <t>TYLER TECH (VARIOUS ACCOUNTS)</t>
  </si>
  <si>
    <t>OUISA D DAVIS (VARIOUS ACCOUNTS)</t>
  </si>
  <si>
    <t>DELLA NORTH (VARIOUS ACCOUNTS)</t>
  </si>
  <si>
    <t>KUBINSKI &amp; ASSOCIATES (VARIOUS ACCOUNTS)</t>
  </si>
  <si>
    <t>COMPUTAACENTER (VARIOUS ACCOUNTS)</t>
  </si>
  <si>
    <t>BLANCO ORDONEZ MATA (VARIOUS ACCOUNTS)</t>
  </si>
  <si>
    <t>TYLER J. KUBINSKI (VARIOUS ACCOUNTS)</t>
  </si>
  <si>
    <t>MARTIN GUERRERO M.D (VARIOUS ACCOUNTS)</t>
  </si>
  <si>
    <t>DR. CYNTHIA RIVERA (VARIOUS ACCOUNTS)</t>
  </si>
  <si>
    <t>THE EPC MUSEUM DBA LA NUBE  (VARIOUS)</t>
  </si>
  <si>
    <t>#1 A LIFESAFER OF TEXAS INTERLOCK INC. (SG-ARPLAN21-OPERATING EX)</t>
  </si>
  <si>
    <t>CAMINO REAL REGIONAL MOBILITY AUTHORITY (SG-ARPLAN21-OPERATING EX)</t>
  </si>
  <si>
    <t>RESCUE MISSION OF EL PASO, INC (SG-ARPLAN21-OPERATING EX)</t>
  </si>
  <si>
    <t>BIG BROTHERS BIG SISTERS OF EL PASO (SG-ARPLAN21-OPERATING EX)</t>
  </si>
  <si>
    <t>WORKFORCE SOLUTIONS BORDERPLEX, INC. (SG-ARPLAN21-OPERATING EX)</t>
  </si>
  <si>
    <t>MASSEY JOHNSON ASSOCIATES (VARIOUS ACCOUNTS)</t>
  </si>
  <si>
    <t>USI SOUTHWEST INC., EL PASO (SG-GLONSTAR25-OPERATING EX)</t>
  </si>
  <si>
    <t>MNK ARCHITECTS INC (SG-GHORIZPK23-OPERATING EX)</t>
  </si>
  <si>
    <t>ALAMO INDUSTRIES INC (SG-STGARSO21-CAP OUTLAYS)</t>
  </si>
  <si>
    <t>SEDWICK CLAIMS MANAGEMENT SERVICES (VARIOUS ACCOUNTS)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</si>
</sst>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[$-409]mmmm\ d\,\ yyyy;@"/>
    <numFmt numFmtId="165" formatCode="&quot; &quot;#,##0.00&quot; &quot;;&quot; (&quot;#,##0.00&quot;)&quot;;&quot; -&quot;00&quot; &quot;;&quot; &quot;@&quot; &quot;"/>
    <numFmt numFmtId="166" formatCode="@*."/>
    <numFmt numFmtId="167" formatCode="&quot;$&quot;#,##0.00"/>
    <numFmt numFmtId="168" formatCode="mm/dd/yy;@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1"/>
      <name val="Times New Roman"/>
      <family val="1"/>
    </font>
    <font>
      <sz val="10"/>
      <color rgb="FF0000FF"/>
      <name val="Arial"/>
      <family val="2"/>
    </font>
    <font>
      <sz val="10"/>
      <color indexed="12"/>
      <name val="Arial"/>
      <family val="2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2">
    <xf numFmtId="0" fontId="0" fillId="0" borderId="0"/>
    <xf numFmtId="0" fontId="1" fillId="0" borderId="0"/>
    <xf numFmtId="165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5" fillId="0" borderId="0" xfId="0" applyFont="1"/>
    <xf numFmtId="166" fontId="5" fillId="0" borderId="0" xfId="0" applyNumberFormat="1" applyFont="1"/>
    <xf numFmtId="167" fontId="5" fillId="0" borderId="0" xfId="0" applyNumberFormat="1" applyFont="1"/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right" vertical="center"/>
    </xf>
    <xf numFmtId="164" fontId="5" fillId="0" borderId="0" xfId="0" applyNumberFormat="1" applyFont="1"/>
    <xf numFmtId="0" fontId="5" fillId="0" borderId="0" xfId="0" applyFont="1" applyAlignment="1">
      <alignment horizontal="right"/>
    </xf>
    <xf numFmtId="164" fontId="7" fillId="0" borderId="0" xfId="0" applyNumberFormat="1" applyFont="1"/>
    <xf numFmtId="168" fontId="5" fillId="0" borderId="0" xfId="0" applyNumberFormat="1" applyFont="1"/>
    <xf numFmtId="168" fontId="6" fillId="0" borderId="0" xfId="0" applyNumberFormat="1" applyFont="1" applyAlignment="1">
      <alignment horizontal="center" wrapText="1"/>
    </xf>
    <xf numFmtId="1" fontId="5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62">
    <cellStyle name="Comma 10" xfId="5" xr:uid="{00000000-0005-0000-0000-000000000000}"/>
    <cellStyle name="Comma 10 2" xfId="6" xr:uid="{00000000-0005-0000-0000-000001000000}"/>
    <cellStyle name="Comma 11" xfId="4" xr:uid="{00000000-0005-0000-0000-000002000000}"/>
    <cellStyle name="Comma 11 2" xfId="7" xr:uid="{00000000-0005-0000-0000-000003000000}"/>
    <cellStyle name="Comma 12" xfId="8" xr:uid="{00000000-0005-0000-0000-000004000000}"/>
    <cellStyle name="Comma 12 2" xfId="9" xr:uid="{00000000-0005-0000-0000-000005000000}"/>
    <cellStyle name="Comma 13" xfId="10" xr:uid="{00000000-0005-0000-0000-000006000000}"/>
    <cellStyle name="Comma 13 2" xfId="11" xr:uid="{00000000-0005-0000-0000-000007000000}"/>
    <cellStyle name="Comma 14" xfId="12" xr:uid="{00000000-0005-0000-0000-000008000000}"/>
    <cellStyle name="Comma 15" xfId="13" xr:uid="{00000000-0005-0000-0000-000009000000}"/>
    <cellStyle name="Comma 16" xfId="2" xr:uid="{00000000-0005-0000-0000-00000A000000}"/>
    <cellStyle name="Comma 17" xfId="14" xr:uid="{00000000-0005-0000-0000-00000B000000}"/>
    <cellStyle name="Comma 17 2" xfId="15" xr:uid="{00000000-0005-0000-0000-00000C000000}"/>
    <cellStyle name="Comma 18" xfId="16" xr:uid="{00000000-0005-0000-0000-00000D000000}"/>
    <cellStyle name="Comma 19" xfId="17" xr:uid="{00000000-0005-0000-0000-00000E000000}"/>
    <cellStyle name="Comma 2" xfId="18" xr:uid="{00000000-0005-0000-0000-00000F000000}"/>
    <cellStyle name="Comma 2 2" xfId="19" xr:uid="{00000000-0005-0000-0000-000010000000}"/>
    <cellStyle name="Comma 2 3" xfId="20" xr:uid="{00000000-0005-0000-0000-000011000000}"/>
    <cellStyle name="Comma 2 3 2" xfId="21" xr:uid="{00000000-0005-0000-0000-000012000000}"/>
    <cellStyle name="Comma 2 4" xfId="22" xr:uid="{00000000-0005-0000-0000-000013000000}"/>
    <cellStyle name="Comma 2 4 2" xfId="23" xr:uid="{00000000-0005-0000-0000-000014000000}"/>
    <cellStyle name="Comma 2 5" xfId="24" xr:uid="{00000000-0005-0000-0000-000015000000}"/>
    <cellStyle name="Comma 2 5 2" xfId="25" xr:uid="{00000000-0005-0000-0000-000016000000}"/>
    <cellStyle name="Comma 2 6" xfId="26" xr:uid="{00000000-0005-0000-0000-000017000000}"/>
    <cellStyle name="Comma 2 7" xfId="27" xr:uid="{00000000-0005-0000-0000-000018000000}"/>
    <cellStyle name="Comma 3" xfId="28" xr:uid="{00000000-0005-0000-0000-000019000000}"/>
    <cellStyle name="Comma 3 2" xfId="29" xr:uid="{00000000-0005-0000-0000-00001A000000}"/>
    <cellStyle name="Comma 3 3" xfId="30" xr:uid="{00000000-0005-0000-0000-00001B000000}"/>
    <cellStyle name="Comma 3 3 2" xfId="31" xr:uid="{00000000-0005-0000-0000-00001C000000}"/>
    <cellStyle name="Comma 3 4" xfId="32" xr:uid="{00000000-0005-0000-0000-00001D000000}"/>
    <cellStyle name="Comma 3 4 2" xfId="33" xr:uid="{00000000-0005-0000-0000-00001E000000}"/>
    <cellStyle name="Comma 3 5" xfId="34" xr:uid="{00000000-0005-0000-0000-00001F000000}"/>
    <cellStyle name="Comma 3 5 2" xfId="35" xr:uid="{00000000-0005-0000-0000-000020000000}"/>
    <cellStyle name="Comma 3 6" xfId="36" xr:uid="{00000000-0005-0000-0000-000021000000}"/>
    <cellStyle name="Comma 4" xfId="37" xr:uid="{00000000-0005-0000-0000-000022000000}"/>
    <cellStyle name="Comma 4 2" xfId="38" xr:uid="{00000000-0005-0000-0000-000023000000}"/>
    <cellStyle name="Comma 5" xfId="39" xr:uid="{00000000-0005-0000-0000-000024000000}"/>
    <cellStyle name="Comma 6" xfId="40" xr:uid="{00000000-0005-0000-0000-000025000000}"/>
    <cellStyle name="Comma 6 2" xfId="41" xr:uid="{00000000-0005-0000-0000-000026000000}"/>
    <cellStyle name="Comma 6 3" xfId="42" xr:uid="{00000000-0005-0000-0000-000027000000}"/>
    <cellStyle name="Comma 6 3 2" xfId="43" xr:uid="{00000000-0005-0000-0000-000028000000}"/>
    <cellStyle name="Comma 6 4" xfId="44" xr:uid="{00000000-0005-0000-0000-000029000000}"/>
    <cellStyle name="Comma 6 4 2" xfId="45" xr:uid="{00000000-0005-0000-0000-00002A000000}"/>
    <cellStyle name="Comma 6 5" xfId="46" xr:uid="{00000000-0005-0000-0000-00002B000000}"/>
    <cellStyle name="Comma 6 6" xfId="47" xr:uid="{00000000-0005-0000-0000-00002C000000}"/>
    <cellStyle name="Comma 6 7" xfId="48" xr:uid="{00000000-0005-0000-0000-00002D000000}"/>
    <cellStyle name="Comma 6 7 2" xfId="49" xr:uid="{00000000-0005-0000-0000-00002E000000}"/>
    <cellStyle name="Comma 6 8" xfId="50" xr:uid="{00000000-0005-0000-0000-00002F000000}"/>
    <cellStyle name="Comma 7" xfId="51" xr:uid="{00000000-0005-0000-0000-000030000000}"/>
    <cellStyle name="Comma 7 2" xfId="52" xr:uid="{00000000-0005-0000-0000-000031000000}"/>
    <cellStyle name="Comma 8" xfId="53" xr:uid="{00000000-0005-0000-0000-000032000000}"/>
    <cellStyle name="Comma 8 2" xfId="54" xr:uid="{00000000-0005-0000-0000-000033000000}"/>
    <cellStyle name="Comma 9" xfId="55" xr:uid="{00000000-0005-0000-0000-000034000000}"/>
    <cellStyle name="Comma 9 2" xfId="56" xr:uid="{00000000-0005-0000-0000-000035000000}"/>
    <cellStyle name="Normal" xfId="0" builtinId="0"/>
    <cellStyle name="Normal 2" xfId="3" xr:uid="{00000000-0005-0000-0000-000038000000}"/>
    <cellStyle name="Normal 3" xfId="57" xr:uid="{00000000-0005-0000-0000-000039000000}"/>
    <cellStyle name="Normal 4" xfId="1" xr:uid="{00000000-0005-0000-0000-00003A000000}"/>
    <cellStyle name="Normal 5" xfId="58" xr:uid="{00000000-0005-0000-0000-00003B000000}"/>
    <cellStyle name="Normal 5 2" xfId="59" xr:uid="{00000000-0005-0000-0000-00003C000000}"/>
    <cellStyle name="Normal 6" xfId="60" xr:uid="{00000000-0005-0000-0000-00003D000000}"/>
    <cellStyle name="Normal 7" xfId="61" xr:uid="{00000000-0005-0000-0000-00003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30480</xdr:colOff>
      <xdr:row>0</xdr:row>
      <xdr:rowOff>114300</xdr:rowOff>
    </xdr:from>
    <xdr:ext cx="1255673" cy="1353923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" y="114300"/>
          <a:ext cx="1255673" cy="1353923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orge Lopez" id="{ED8CE653-0EAF-419A-9354-438120CB7824}" userId="S::JorLopez@epcounty.com::e35940c2-5593-4a9c-ac65-87829e146322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6" dT="2022-06-06T17:12:10.20" personId="{ED8CE653-0EAF-419A-9354-438120CB7824}" id="{1573AFCC-7393-4F39-963E-95ECB49D8192}">
    <text xml:space="preserve">
6-6-22
DO NOT TYPE ON THIS CELL UNLESS CCO DATE IS DIFFERENT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108"/>
  <sheetViews>
    <sheetView tabSelected="1" view="pageBreakPreview" zoomScaleNormal="70" zoomScaleSheetLayoutView="100" workbookViewId="0">
      <selection activeCell="E99" sqref="E99"/>
    </sheetView>
  </sheetViews>
  <sheetFormatPr defaultColWidth="8.81640625" defaultRowHeight="14" x14ac:dyDescent="0.3"/>
  <cols>
    <col min="1" max="1" width="108.81640625" style="1" bestFit="1" customWidth="1"/>
    <col min="2" max="2" width="28.1796875" style="1" bestFit="1" customWidth="1"/>
    <col min="3" max="3" width="13.7265625" style="9" customWidth="1"/>
    <col min="4" max="5" width="13.7265625" style="1" customWidth="1"/>
    <col min="6" max="6" width="7.453125" style="1" customWidth="1"/>
    <col min="7" max="16384" width="8.81640625" style="1"/>
  </cols>
  <sheetData>
    <row r="1" spans="1:6" x14ac:dyDescent="0.3">
      <c r="A1" s="7"/>
    </row>
    <row r="2" spans="1:6" x14ac:dyDescent="0.3">
      <c r="A2" s="7"/>
    </row>
    <row r="3" spans="1:6" x14ac:dyDescent="0.3">
      <c r="A3" s="7"/>
      <c r="B3" s="6">
        <f ca="1">TODAY()</f>
        <v>45764</v>
      </c>
    </row>
    <row r="5" spans="1:6" ht="61.9" customHeight="1" x14ac:dyDescent="0.3">
      <c r="A5" s="13" t="s">
        <v>0</v>
      </c>
      <c r="B5" s="14"/>
    </row>
    <row r="6" spans="1:6" ht="22.5" x14ac:dyDescent="0.4">
      <c r="A6" s="5" t="s">
        <v>1</v>
      </c>
      <c r="B6" s="8">
        <f ca="1">B3+4</f>
        <v>45768</v>
      </c>
    </row>
    <row r="8" spans="1:6" ht="22.5" x14ac:dyDescent="0.45">
      <c r="A8" s="15" t="s">
        <v>2</v>
      </c>
      <c r="B8" s="15"/>
    </row>
    <row r="9" spans="1:6" ht="36" x14ac:dyDescent="0.45">
      <c r="A9" s="12" t="s">
        <v>3</v>
      </c>
      <c r="B9" s="4" t="s">
        <v>4</v>
      </c>
      <c r="C9" s="10" t="s">
        <v>5</v>
      </c>
      <c r="D9" s="4" t="s">
        <v>6</v>
      </c>
      <c r="E9" s="4" t="s">
        <v>7</v>
      </c>
      <c r="F9" s="4" t="s">
        <v>8</v>
      </c>
    </row>
    <row r="10" spans="1:6" x14ac:dyDescent="0.3">
      <c r="A10" s="2"/>
      <c r="B10" s="3"/>
    </row>
    <row r="11" spans="1:6" x14ac:dyDescent="0.3">
      <c r="A11" s="2"/>
      <c r="B11" s="3"/>
      <c r="F11" s="11">
        <f ca="1">+C11-$B$6</f>
        <v>-45768</v>
      </c>
    </row>
    <row r="12" spans="1:6" x14ac:dyDescent="0.3">
      <c r="A12" s="2"/>
      <c r="B12" s="3"/>
      <c r="F12" s="11">
        <f t="shared" ref="F12:F59" ca="1" si="0">+C12-$B$6</f>
        <v>-45768</v>
      </c>
    </row>
    <row r="13" spans="1:6" x14ac:dyDescent="0.3">
      <c r="A13" s="2" t="s">
        <v>14</v>
      </c>
      <c r="B13" s="3">
        <v>74104.639999999999</v>
      </c>
      <c r="F13" s="11">
        <f t="shared" ca="1" si="0"/>
        <v>-45768</v>
      </c>
    </row>
    <row r="14" spans="1:6" x14ac:dyDescent="0.3">
      <c r="A14" s="2"/>
      <c r="B14" s="3"/>
      <c r="F14" s="11">
        <f t="shared" ca="1" si="0"/>
        <v>-45768</v>
      </c>
    </row>
    <row r="15" spans="1:6" x14ac:dyDescent="0.3">
      <c r="A15" s="2" t="s">
        <v>15</v>
      </c>
      <c r="B15" s="3">
        <v>50892.18</v>
      </c>
      <c r="F15" s="11">
        <f t="shared" ca="1" si="0"/>
        <v>-45768</v>
      </c>
    </row>
    <row r="16" spans="1:6" x14ac:dyDescent="0.3">
      <c r="A16" s="2"/>
      <c r="B16" s="3"/>
      <c r="F16" s="11">
        <f t="shared" ca="1" si="0"/>
        <v>-45768</v>
      </c>
    </row>
    <row r="17" spans="1:6" x14ac:dyDescent="0.3">
      <c r="A17" s="2" t="s">
        <v>16</v>
      </c>
      <c r="B17" s="3">
        <v>145783.33000000002</v>
      </c>
      <c r="F17" s="11">
        <f t="shared" ca="1" si="0"/>
        <v>-45768</v>
      </c>
    </row>
    <row r="18" spans="1:6" x14ac:dyDescent="0.3">
      <c r="A18" s="2"/>
      <c r="B18" s="3"/>
      <c r="F18" s="11">
        <f t="shared" ca="1" si="0"/>
        <v>-45768</v>
      </c>
    </row>
    <row r="19" spans="1:6" x14ac:dyDescent="0.3">
      <c r="A19" s="2" t="s">
        <v>17</v>
      </c>
      <c r="B19" s="3">
        <v>720</v>
      </c>
      <c r="F19" s="11">
        <f ca="1">+C19-$B$6</f>
        <v>-45768</v>
      </c>
    </row>
    <row r="20" spans="1:6" x14ac:dyDescent="0.3">
      <c r="A20" s="2"/>
      <c r="B20" s="3"/>
      <c r="F20" s="11">
        <f t="shared" ca="1" si="0"/>
        <v>-45768</v>
      </c>
    </row>
    <row r="21" spans="1:6" x14ac:dyDescent="0.3">
      <c r="A21" s="2" t="s">
        <v>18</v>
      </c>
      <c r="B21" s="3">
        <v>180840</v>
      </c>
      <c r="F21" s="11">
        <f t="shared" ca="1" si="0"/>
        <v>-45768</v>
      </c>
    </row>
    <row r="22" spans="1:6" x14ac:dyDescent="0.3">
      <c r="A22" s="2"/>
      <c r="B22" s="3"/>
      <c r="F22" s="11">
        <f t="shared" ca="1" si="0"/>
        <v>-45768</v>
      </c>
    </row>
    <row r="23" spans="1:6" x14ac:dyDescent="0.3">
      <c r="A23" s="2" t="s">
        <v>19</v>
      </c>
      <c r="B23" s="3">
        <v>10850</v>
      </c>
      <c r="F23" s="11">
        <f t="shared" ca="1" si="0"/>
        <v>-45768</v>
      </c>
    </row>
    <row r="24" spans="1:6" x14ac:dyDescent="0.3">
      <c r="A24" s="2"/>
      <c r="B24" s="3"/>
      <c r="F24" s="11">
        <f t="shared" ca="1" si="0"/>
        <v>-45768</v>
      </c>
    </row>
    <row r="25" spans="1:6" x14ac:dyDescent="0.3">
      <c r="A25" s="2" t="s">
        <v>20</v>
      </c>
      <c r="B25" s="3">
        <v>39235.15</v>
      </c>
      <c r="F25" s="11">
        <f t="shared" ca="1" si="0"/>
        <v>-45768</v>
      </c>
    </row>
    <row r="26" spans="1:6" x14ac:dyDescent="0.3">
      <c r="A26" s="2"/>
      <c r="B26" s="3"/>
      <c r="F26" s="11">
        <f t="shared" ca="1" si="0"/>
        <v>-45768</v>
      </c>
    </row>
    <row r="27" spans="1:6" x14ac:dyDescent="0.3">
      <c r="A27" s="2" t="s">
        <v>21</v>
      </c>
      <c r="B27" s="3">
        <v>49999</v>
      </c>
      <c r="F27" s="11">
        <f t="shared" ca="1" si="0"/>
        <v>-45768</v>
      </c>
    </row>
    <row r="28" spans="1:6" x14ac:dyDescent="0.3">
      <c r="A28" s="2"/>
      <c r="B28" s="3"/>
      <c r="F28" s="11">
        <f t="shared" ca="1" si="0"/>
        <v>-45768</v>
      </c>
    </row>
    <row r="29" spans="1:6" x14ac:dyDescent="0.3">
      <c r="A29" s="2" t="s">
        <v>22</v>
      </c>
      <c r="B29" s="3">
        <v>7920.67</v>
      </c>
      <c r="F29" s="11">
        <f t="shared" ca="1" si="0"/>
        <v>-45768</v>
      </c>
    </row>
    <row r="30" spans="1:6" x14ac:dyDescent="0.3">
      <c r="A30" s="2"/>
      <c r="B30" s="3"/>
      <c r="F30" s="11">
        <f t="shared" ca="1" si="0"/>
        <v>-45768</v>
      </c>
    </row>
    <row r="31" spans="1:6" x14ac:dyDescent="0.3">
      <c r="A31" s="2" t="s">
        <v>23</v>
      </c>
      <c r="B31" s="3">
        <v>236521.83</v>
      </c>
      <c r="F31" s="11">
        <f t="shared" ca="1" si="0"/>
        <v>-45768</v>
      </c>
    </row>
    <row r="32" spans="1:6" x14ac:dyDescent="0.3">
      <c r="A32" s="2"/>
      <c r="B32" s="3"/>
      <c r="F32" s="11">
        <f t="shared" ca="1" si="0"/>
        <v>-45768</v>
      </c>
    </row>
    <row r="33" spans="1:6" x14ac:dyDescent="0.3">
      <c r="A33" s="2" t="s">
        <v>24</v>
      </c>
      <c r="B33" s="3">
        <v>1500</v>
      </c>
      <c r="F33" s="11">
        <f t="shared" ca="1" si="0"/>
        <v>-45768</v>
      </c>
    </row>
    <row r="34" spans="1:6" x14ac:dyDescent="0.3">
      <c r="A34" s="2"/>
      <c r="B34" s="3"/>
      <c r="F34" s="11">
        <f t="shared" ca="1" si="0"/>
        <v>-45768</v>
      </c>
    </row>
    <row r="35" spans="1:6" x14ac:dyDescent="0.3">
      <c r="A35" s="2" t="s">
        <v>25</v>
      </c>
      <c r="B35" s="3">
        <v>2000</v>
      </c>
      <c r="F35" s="11">
        <f t="shared" ca="1" si="0"/>
        <v>-45768</v>
      </c>
    </row>
    <row r="36" spans="1:6" x14ac:dyDescent="0.3">
      <c r="A36" s="2"/>
      <c r="B36" s="3"/>
      <c r="F36" s="11">
        <f t="shared" ca="1" si="0"/>
        <v>-45768</v>
      </c>
    </row>
    <row r="37" spans="1:6" x14ac:dyDescent="0.3">
      <c r="A37" s="2" t="s">
        <v>26</v>
      </c>
      <c r="B37" s="3">
        <v>1049</v>
      </c>
      <c r="F37" s="11">
        <f t="shared" ca="1" si="0"/>
        <v>-45768</v>
      </c>
    </row>
    <row r="38" spans="1:6" x14ac:dyDescent="0.3">
      <c r="A38" s="2"/>
      <c r="B38" s="3"/>
      <c r="F38" s="11">
        <f t="shared" ca="1" si="0"/>
        <v>-45768</v>
      </c>
    </row>
    <row r="39" spans="1:6" x14ac:dyDescent="0.3">
      <c r="A39" s="2" t="s">
        <v>27</v>
      </c>
      <c r="B39" s="3">
        <v>1023</v>
      </c>
      <c r="F39" s="11">
        <f t="shared" ca="1" si="0"/>
        <v>-45768</v>
      </c>
    </row>
    <row r="40" spans="1:6" x14ac:dyDescent="0.3">
      <c r="A40" s="2"/>
      <c r="B40" s="3"/>
      <c r="F40" s="11">
        <f t="shared" ca="1" si="0"/>
        <v>-45768</v>
      </c>
    </row>
    <row r="41" spans="1:6" x14ac:dyDescent="0.3">
      <c r="A41" s="2" t="s">
        <v>28</v>
      </c>
      <c r="B41" s="3">
        <v>268</v>
      </c>
      <c r="F41" s="11">
        <f t="shared" ca="1" si="0"/>
        <v>-45768</v>
      </c>
    </row>
    <row r="42" spans="1:6" x14ac:dyDescent="0.3">
      <c r="A42" s="2"/>
      <c r="B42" s="3"/>
      <c r="F42" s="11">
        <f t="shared" ca="1" si="0"/>
        <v>-45768</v>
      </c>
    </row>
    <row r="43" spans="1:6" x14ac:dyDescent="0.3">
      <c r="A43" s="2" t="s">
        <v>29</v>
      </c>
      <c r="B43" s="3">
        <v>4143</v>
      </c>
      <c r="F43" s="11">
        <f t="shared" ca="1" si="0"/>
        <v>-45768</v>
      </c>
    </row>
    <row r="44" spans="1:6" x14ac:dyDescent="0.3">
      <c r="A44" s="2"/>
      <c r="B44" s="3"/>
      <c r="F44" s="11">
        <f t="shared" ca="1" si="0"/>
        <v>-45768</v>
      </c>
    </row>
    <row r="45" spans="1:6" x14ac:dyDescent="0.3">
      <c r="A45" s="2" t="s">
        <v>30</v>
      </c>
      <c r="B45" s="3">
        <v>1988</v>
      </c>
      <c r="F45" s="11">
        <f t="shared" ca="1" si="0"/>
        <v>-45768</v>
      </c>
    </row>
    <row r="46" spans="1:6" x14ac:dyDescent="0.3">
      <c r="A46" s="2"/>
      <c r="B46" s="3"/>
      <c r="F46" s="11">
        <f t="shared" ca="1" si="0"/>
        <v>-45768</v>
      </c>
    </row>
    <row r="47" spans="1:6" x14ac:dyDescent="0.3">
      <c r="A47" s="2" t="s">
        <v>31</v>
      </c>
      <c r="B47" s="3">
        <v>935</v>
      </c>
      <c r="F47" s="11">
        <f t="shared" ca="1" si="0"/>
        <v>-45768</v>
      </c>
    </row>
    <row r="48" spans="1:6" x14ac:dyDescent="0.3">
      <c r="A48" s="2"/>
      <c r="B48" s="3"/>
      <c r="F48" s="11">
        <f t="shared" ca="1" si="0"/>
        <v>-45768</v>
      </c>
    </row>
    <row r="49" spans="1:6" x14ac:dyDescent="0.3">
      <c r="A49" s="2" t="s">
        <v>12</v>
      </c>
      <c r="B49" s="3">
        <v>86000</v>
      </c>
      <c r="F49" s="11">
        <f t="shared" ca="1" si="0"/>
        <v>-45768</v>
      </c>
    </row>
    <row r="50" spans="1:6" x14ac:dyDescent="0.3">
      <c r="A50" s="2"/>
      <c r="B50" s="3"/>
      <c r="F50" s="11">
        <f t="shared" ca="1" si="0"/>
        <v>-45768</v>
      </c>
    </row>
    <row r="51" spans="1:6" x14ac:dyDescent="0.3">
      <c r="A51" s="2" t="s">
        <v>13</v>
      </c>
      <c r="B51" s="3">
        <v>2000</v>
      </c>
      <c r="F51" s="11">
        <f t="shared" ca="1" si="0"/>
        <v>-45768</v>
      </c>
    </row>
    <row r="52" spans="1:6" x14ac:dyDescent="0.3">
      <c r="A52" s="2"/>
      <c r="B52" s="3"/>
      <c r="F52" s="11">
        <f t="shared" ca="1" si="0"/>
        <v>-45768</v>
      </c>
    </row>
    <row r="53" spans="1:6" x14ac:dyDescent="0.3">
      <c r="A53" s="2" t="s">
        <v>32</v>
      </c>
      <c r="B53" s="3">
        <v>2550</v>
      </c>
      <c r="F53" s="11">
        <f t="shared" ca="1" si="0"/>
        <v>-45768</v>
      </c>
    </row>
    <row r="54" spans="1:6" x14ac:dyDescent="0.3">
      <c r="A54" s="2"/>
      <c r="B54" s="3"/>
      <c r="F54" s="11">
        <f t="shared" ca="1" si="0"/>
        <v>-45768</v>
      </c>
    </row>
    <row r="55" spans="1:6" x14ac:dyDescent="0.3">
      <c r="A55" s="2" t="s">
        <v>33</v>
      </c>
      <c r="B55" s="3">
        <v>925.5</v>
      </c>
      <c r="F55" s="11">
        <f t="shared" ca="1" si="0"/>
        <v>-45768</v>
      </c>
    </row>
    <row r="56" spans="1:6" x14ac:dyDescent="0.3">
      <c r="A56" s="2"/>
      <c r="B56" s="3"/>
      <c r="F56" s="11">
        <f t="shared" ca="1" si="0"/>
        <v>-45768</v>
      </c>
    </row>
    <row r="57" spans="1:6" x14ac:dyDescent="0.3">
      <c r="A57" s="2" t="s">
        <v>34</v>
      </c>
      <c r="B57" s="3">
        <v>300</v>
      </c>
      <c r="F57" s="11">
        <f t="shared" ca="1" si="0"/>
        <v>-45768</v>
      </c>
    </row>
    <row r="58" spans="1:6" x14ac:dyDescent="0.3">
      <c r="A58" s="2"/>
      <c r="B58" s="3"/>
      <c r="F58" s="11">
        <f t="shared" ca="1" si="0"/>
        <v>-45768</v>
      </c>
    </row>
    <row r="59" spans="1:6" x14ac:dyDescent="0.3">
      <c r="A59" s="2" t="s">
        <v>35</v>
      </c>
      <c r="B59" s="3">
        <v>309.25</v>
      </c>
      <c r="F59" s="11">
        <f t="shared" ca="1" si="0"/>
        <v>-45768</v>
      </c>
    </row>
    <row r="60" spans="1:6" x14ac:dyDescent="0.3">
      <c r="A60" s="2"/>
      <c r="B60" s="3"/>
      <c r="F60" s="11">
        <f t="shared" ref="F60:F92" ca="1" si="1">+C60-$B$6</f>
        <v>-45768</v>
      </c>
    </row>
    <row r="61" spans="1:6" x14ac:dyDescent="0.3">
      <c r="A61" s="2" t="s">
        <v>36</v>
      </c>
      <c r="B61" s="3">
        <v>5670</v>
      </c>
      <c r="F61" s="11">
        <f t="shared" ca="1" si="1"/>
        <v>-45768</v>
      </c>
    </row>
    <row r="62" spans="1:6" x14ac:dyDescent="0.3">
      <c r="A62" s="2"/>
      <c r="B62" s="3"/>
      <c r="F62" s="11">
        <f t="shared" ca="1" si="1"/>
        <v>-45768</v>
      </c>
    </row>
    <row r="63" spans="1:6" x14ac:dyDescent="0.3">
      <c r="A63" s="2" t="s">
        <v>37</v>
      </c>
      <c r="B63" s="3">
        <v>1599.12</v>
      </c>
      <c r="F63" s="11">
        <f t="shared" ca="1" si="1"/>
        <v>-45768</v>
      </c>
    </row>
    <row r="64" spans="1:6" x14ac:dyDescent="0.3">
      <c r="A64" s="2"/>
      <c r="B64" s="3"/>
      <c r="F64" s="11">
        <f t="shared" ca="1" si="1"/>
        <v>-45768</v>
      </c>
    </row>
    <row r="65" spans="1:6" x14ac:dyDescent="0.3">
      <c r="A65" s="2" t="s">
        <v>38</v>
      </c>
      <c r="B65" s="3">
        <v>309.25</v>
      </c>
      <c r="F65" s="11">
        <f t="shared" ca="1" si="1"/>
        <v>-45768</v>
      </c>
    </row>
    <row r="66" spans="1:6" x14ac:dyDescent="0.3">
      <c r="A66" s="2"/>
      <c r="B66" s="3"/>
      <c r="F66" s="11">
        <f t="shared" ca="1" si="1"/>
        <v>-45768</v>
      </c>
    </row>
    <row r="67" spans="1:6" x14ac:dyDescent="0.3">
      <c r="A67" s="2" t="s">
        <v>39</v>
      </c>
      <c r="B67" s="3">
        <v>1500</v>
      </c>
      <c r="F67" s="11">
        <f t="shared" ca="1" si="1"/>
        <v>-45768</v>
      </c>
    </row>
    <row r="68" spans="1:6" x14ac:dyDescent="0.3">
      <c r="A68" s="2"/>
      <c r="B68" s="3"/>
      <c r="F68" s="11">
        <f t="shared" ca="1" si="1"/>
        <v>-45768</v>
      </c>
    </row>
    <row r="69" spans="1:6" x14ac:dyDescent="0.3">
      <c r="A69" s="2" t="s">
        <v>40</v>
      </c>
      <c r="B69" s="3">
        <v>500</v>
      </c>
      <c r="F69" s="11">
        <f t="shared" ca="1" si="1"/>
        <v>-45768</v>
      </c>
    </row>
    <row r="70" spans="1:6" x14ac:dyDescent="0.3">
      <c r="A70" s="2"/>
      <c r="B70" s="3"/>
      <c r="F70" s="11">
        <f t="shared" ca="1" si="1"/>
        <v>-45768</v>
      </c>
    </row>
    <row r="71" spans="1:6" x14ac:dyDescent="0.3">
      <c r="A71" s="2" t="s">
        <v>41</v>
      </c>
      <c r="B71" s="3">
        <v>350</v>
      </c>
      <c r="F71" s="11">
        <f t="shared" ca="1" si="1"/>
        <v>-45768</v>
      </c>
    </row>
    <row r="72" spans="1:6" x14ac:dyDescent="0.3">
      <c r="A72" s="2"/>
      <c r="B72" s="3"/>
      <c r="F72" s="11">
        <f t="shared" ca="1" si="1"/>
        <v>-45768</v>
      </c>
    </row>
    <row r="73" spans="1:6" x14ac:dyDescent="0.3">
      <c r="A73" s="2" t="s">
        <v>42</v>
      </c>
      <c r="B73" s="3">
        <v>28645.5</v>
      </c>
      <c r="F73" s="11">
        <f t="shared" ca="1" si="1"/>
        <v>-45768</v>
      </c>
    </row>
    <row r="74" spans="1:6" x14ac:dyDescent="0.3">
      <c r="A74" s="2"/>
      <c r="B74" s="3"/>
      <c r="F74" s="11">
        <f t="shared" ca="1" si="1"/>
        <v>-45768</v>
      </c>
    </row>
    <row r="75" spans="1:6" x14ac:dyDescent="0.3">
      <c r="A75" s="2" t="s">
        <v>43</v>
      </c>
      <c r="B75" s="3">
        <v>74996.06</v>
      </c>
      <c r="F75" s="11">
        <f t="shared" ca="1" si="1"/>
        <v>-45768</v>
      </c>
    </row>
    <row r="76" spans="1:6" x14ac:dyDescent="0.3">
      <c r="A76" s="2"/>
      <c r="B76" s="3"/>
      <c r="F76" s="11">
        <f t="shared" ca="1" si="1"/>
        <v>-45768</v>
      </c>
    </row>
    <row r="77" spans="1:6" x14ac:dyDescent="0.3">
      <c r="A77" s="2" t="s">
        <v>44</v>
      </c>
      <c r="B77" s="3">
        <v>4050</v>
      </c>
      <c r="F77" s="11">
        <f t="shared" ca="1" si="1"/>
        <v>-45768</v>
      </c>
    </row>
    <row r="78" spans="1:6" x14ac:dyDescent="0.3">
      <c r="A78" s="2"/>
      <c r="B78" s="3"/>
      <c r="F78" s="11">
        <f t="shared" ca="1" si="1"/>
        <v>-45768</v>
      </c>
    </row>
    <row r="79" spans="1:6" x14ac:dyDescent="0.3">
      <c r="A79" s="2" t="s">
        <v>45</v>
      </c>
      <c r="B79" s="3">
        <v>11623.45</v>
      </c>
      <c r="F79" s="11">
        <f t="shared" ca="1" si="1"/>
        <v>-45768</v>
      </c>
    </row>
    <row r="80" spans="1:6" x14ac:dyDescent="0.3">
      <c r="A80" s="2"/>
      <c r="B80" s="3"/>
      <c r="F80" s="11">
        <f t="shared" ca="1" si="1"/>
        <v>-45768</v>
      </c>
    </row>
    <row r="81" spans="1:6" x14ac:dyDescent="0.3">
      <c r="A81" s="2" t="s">
        <v>46</v>
      </c>
      <c r="B81" s="3">
        <v>158812.41</v>
      </c>
      <c r="F81" s="11">
        <f t="shared" ca="1" si="1"/>
        <v>-45768</v>
      </c>
    </row>
    <row r="82" spans="1:6" x14ac:dyDescent="0.3">
      <c r="A82" s="2"/>
      <c r="B82" s="3"/>
      <c r="F82" s="11">
        <f t="shared" ca="1" si="1"/>
        <v>-45768</v>
      </c>
    </row>
    <row r="83" spans="1:6" x14ac:dyDescent="0.3">
      <c r="A83" s="2" t="s">
        <v>47</v>
      </c>
      <c r="B83" s="3">
        <v>414</v>
      </c>
      <c r="F83" s="11">
        <f t="shared" ca="1" si="1"/>
        <v>-45768</v>
      </c>
    </row>
    <row r="84" spans="1:6" x14ac:dyDescent="0.3">
      <c r="A84" s="2"/>
      <c r="B84" s="3"/>
      <c r="F84" s="11">
        <f t="shared" ca="1" si="1"/>
        <v>-45768</v>
      </c>
    </row>
    <row r="85" spans="1:6" x14ac:dyDescent="0.3">
      <c r="A85" s="2" t="s">
        <v>48</v>
      </c>
      <c r="B85" s="3">
        <v>13.32</v>
      </c>
      <c r="F85" s="11">
        <f t="shared" ca="1" si="1"/>
        <v>-45768</v>
      </c>
    </row>
    <row r="86" spans="1:6" x14ac:dyDescent="0.3">
      <c r="A86" s="2"/>
      <c r="B86" s="3"/>
      <c r="F86" s="11">
        <f t="shared" ca="1" si="1"/>
        <v>-45768</v>
      </c>
    </row>
    <row r="87" spans="1:6" x14ac:dyDescent="0.3">
      <c r="A87" s="2" t="s">
        <v>49</v>
      </c>
      <c r="B87" s="3">
        <v>11200</v>
      </c>
      <c r="F87" s="11">
        <f t="shared" ca="1" si="1"/>
        <v>-45768</v>
      </c>
    </row>
    <row r="88" spans="1:6" x14ac:dyDescent="0.3">
      <c r="A88" s="2"/>
      <c r="B88" s="3"/>
      <c r="F88" s="11">
        <f t="shared" ca="1" si="1"/>
        <v>-45768</v>
      </c>
    </row>
    <row r="89" spans="1:6" x14ac:dyDescent="0.3">
      <c r="A89" s="2" t="s">
        <v>50</v>
      </c>
      <c r="B89" s="3">
        <v>12896.76</v>
      </c>
      <c r="F89" s="11">
        <f t="shared" ca="1" si="1"/>
        <v>-45768</v>
      </c>
    </row>
    <row r="90" spans="1:6" x14ac:dyDescent="0.3">
      <c r="A90" s="2"/>
      <c r="B90" s="3"/>
      <c r="F90" s="11"/>
    </row>
    <row r="91" spans="1:6" x14ac:dyDescent="0.3">
      <c r="A91" s="2" t="s">
        <v>50</v>
      </c>
      <c r="B91" s="3">
        <v>303.68</v>
      </c>
      <c r="F91" s="11"/>
    </row>
    <row r="92" spans="1:6" x14ac:dyDescent="0.3">
      <c r="A92" s="2"/>
      <c r="B92" s="3"/>
      <c r="F92" s="11">
        <f t="shared" ca="1" si="1"/>
        <v>-45768</v>
      </c>
    </row>
    <row r="93" spans="1:6" x14ac:dyDescent="0.3">
      <c r="A93" s="1" t="s">
        <v>9</v>
      </c>
    </row>
    <row r="94" spans="1:6" x14ac:dyDescent="0.3">
      <c r="A94" s="2" t="s">
        <v>10</v>
      </c>
      <c r="B94" s="3">
        <v>16000</v>
      </c>
    </row>
    <row r="95" spans="1:6" x14ac:dyDescent="0.3">
      <c r="A95" s="2"/>
      <c r="B95" s="3"/>
    </row>
    <row r="96" spans="1:6" x14ac:dyDescent="0.3">
      <c r="A96" s="2" t="s">
        <v>11</v>
      </c>
      <c r="B96" s="3">
        <v>42500</v>
      </c>
    </row>
    <row r="97" spans="1:2" x14ac:dyDescent="0.3">
      <c r="A97" s="2"/>
      <c r="B97" s="3"/>
    </row>
    <row r="98" spans="1:2" x14ac:dyDescent="0.3">
      <c r="A98" s="2" t="s">
        <v>51</v>
      </c>
      <c r="B98" s="3">
        <v>16909</v>
      </c>
    </row>
    <row r="99" spans="1:2" x14ac:dyDescent="0.3">
      <c r="A99" s="2"/>
      <c r="B99" s="3"/>
    </row>
    <row r="100" spans="1:2" x14ac:dyDescent="0.3">
      <c r="A100" s="2"/>
      <c r="B100" s="3"/>
    </row>
    <row r="101" spans="1:2" x14ac:dyDescent="0.3">
      <c r="A101" s="2"/>
      <c r="B101" s="3"/>
    </row>
    <row r="102" spans="1:2" x14ac:dyDescent="0.3">
      <c r="A102" s="2"/>
      <c r="B102" s="3"/>
    </row>
    <row r="103" spans="1:2" x14ac:dyDescent="0.3">
      <c r="A103" s="2"/>
      <c r="B103" s="3"/>
    </row>
    <row r="104" spans="1:2" x14ac:dyDescent="0.3">
      <c r="A104" s="2"/>
      <c r="B104" s="3"/>
    </row>
    <row r="108" spans="1:2" x14ac:dyDescent="0.3">
      <c r="B108" s="3">
        <f>SUM(B10:B92)</f>
        <v>1214741.0999999999</v>
      </c>
    </row>
  </sheetData>
  <mergeCells count="2">
    <mergeCell ref="A5:B5"/>
    <mergeCell ref="A8:B8"/>
  </mergeCells>
  <pageMargins left="0.7" right="0.7" top="0.75" bottom="0.75" header="0.3" footer="0.3"/>
  <pageSetup scale="66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3cd42c9-e465-4860-be4d-c3deb1d3abdc" xsi:nil="true"/>
    <lcf76f155ced4ddcb4097134ff3c332f xmlns="b40981b9-b945-4b36-a1bb-cfe80adf6fcb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E5CFF77F7B8348BC4DDF564AAEBB68" ma:contentTypeVersion="14" ma:contentTypeDescription="Create a new document." ma:contentTypeScope="" ma:versionID="4f2fc7b9883247d8809eafa4d9a88d4b">
  <xsd:schema xmlns:xsd="http://www.w3.org/2001/XMLSchema" xmlns:xs="http://www.w3.org/2001/XMLSchema" xmlns:p="http://schemas.microsoft.com/office/2006/metadata/properties" xmlns:ns2="b40981b9-b945-4b36-a1bb-cfe80adf6fcb" xmlns:ns3="f3cd42c9-e465-4860-be4d-c3deb1d3abdc" targetNamespace="http://schemas.microsoft.com/office/2006/metadata/properties" ma:root="true" ma:fieldsID="7abd73e87a1294f0f7947e3602e6ba2f" ns2:_="" ns3:_="">
    <xsd:import namespace="b40981b9-b945-4b36-a1bb-cfe80adf6fcb"/>
    <xsd:import namespace="f3cd42c9-e465-4860-be4d-c3deb1d3ab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0981b9-b945-4b36-a1bb-cfe80adf6f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bde046a8-7f55-4e65-a9ae-34dc0a2921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cd42c9-e465-4860-be4d-c3deb1d3abd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fed3a12-93d3-42ca-9888-7d08d397fb7c}" ma:internalName="TaxCatchAll" ma:showField="CatchAllData" ma:web="f3cd42c9-e465-4860-be4d-c3deb1d3ab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BD28AC2-3161-4A68-9250-DB870368507C}">
  <ds:schemaRefs>
    <ds:schemaRef ds:uri="http://schemas.openxmlformats.org/package/2006/metadata/core-properties"/>
    <ds:schemaRef ds:uri="http://purl.org/dc/dcmitype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14088779-661f-41f8-a435-f49df6899c26"/>
    <ds:schemaRef ds:uri="http://schemas.microsoft.com/office/infopath/2007/PartnerControls"/>
    <ds:schemaRef ds:uri="8a48878c-b0a6-4abf-9eb9-a35310b22293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2291F975-551D-44D5-8E43-C56CBC361FE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7913B87-3386-4BBA-86EC-B9EBE236336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MANUAL LIST FEB 20 2020</vt:lpstr>
      <vt:lpstr>'MANUAL LIST FEB 20 2020'!Print_Area</vt:lpstr>
      <vt:lpstr>'MANUAL LIST FEB 20 2020'!Print_Titles</vt:lpstr>
    </vt:vector>
  </TitlesOfParts>
  <Manager/>
  <Company>EL PASO COUNTY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jorlopez</dc:creator>
  <cp:keywords/>
  <dc:description/>
  <cp:lastModifiedBy>Edwin Morales</cp:lastModifiedBy>
  <cp:revision/>
  <dcterms:created xsi:type="dcterms:W3CDTF">2011-02-09T15:00:10Z</dcterms:created>
  <dcterms:modified xsi:type="dcterms:W3CDTF">2025-04-17T17:32:03Z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0x0101006CE5CFF77F7B8348BC4DDF564AAEBB68</vt:lpwstr>
  </property>
  <property fmtid="{D5CDD505-2E9C-101B-9397-08002B2CF9AE}" pid="3" name="MediaServiceImageTags">
    <vt:lpwstr/>
  </property>
</Properties>
</file>