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epcountytx.sharepoint.com/sites/CountyAuditorDepartment-FinancialSystemMaintenanceandSupport/Shared Documents/Financial System Maintenance and Support/Admin Support/Website/Transparency/Debt Obligations-2023/"/>
    </mc:Choice>
  </mc:AlternateContent>
  <xr:revisionPtr revIDLastSave="0" documentId="8_{6494A884-5EF0-408F-9229-68DD48AFFE69}" xr6:coauthVersionLast="47" xr6:coauthVersionMax="47" xr10:uidLastSave="{00000000-0000-0000-0000-000000000000}"/>
  <bookViews>
    <workbookView xWindow="-120" yWindow="-120" windowWidth="29040" windowHeight="15720" xr2:uid="{1AA21D25-39FD-4648-AD28-4B196161B207}"/>
  </bookViews>
  <sheets>
    <sheet name="2 - Individual Debt Obligations" sheetId="1" r:id="rId1"/>
  </sheets>
  <externalReferences>
    <externalReference r:id="rId2"/>
  </externalReferences>
  <definedNames>
    <definedName name="TitleRegionEntityInformation..B4.2">'2 - Individual Debt Obligations'!$A$2</definedName>
    <definedName name="TitleRegionIndividualDebtObligations..S110.2">'2 - Individual Debt Obligations'!$A$8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1" i="1" l="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B4" i="1"/>
  <c r="B3" i="1"/>
</calcChain>
</file>

<file path=xl/sharedStrings.xml><?xml version="1.0" encoding="utf-8"?>
<sst xmlns="http://schemas.openxmlformats.org/spreadsheetml/2006/main" count="155" uniqueCount="78">
  <si>
    <t>Texas Comptroller’s Annual Local Debt Report</t>
  </si>
  <si>
    <t>Entity Information (Auto)</t>
  </si>
  <si>
    <t>Political Subdivision Name:</t>
  </si>
  <si>
    <t>Reporting Fiscal Year:</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</si>
  <si>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</si>
  <si>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</si>
  <si>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Individual Debt Obligations (click column titles for more information)</t>
  </si>
  <si>
    <t>Outstanding debt obligation*</t>
  </si>
  <si>
    <t>If debt is conduit or component debt, enter related entity name:</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</si>
  <si>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</si>
  <si>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</si>
  <si>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</si>
  <si>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</si>
  <si>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</si>
  <si>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</si>
  <si>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</si>
  <si>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</si>
  <si>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</si>
  <si>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</si>
  <si>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Moody's</t>
  </si>
  <si>
    <t>S&amp;P</t>
  </si>
  <si>
    <t>Fitch</t>
  </si>
  <si>
    <t>Kroll</t>
  </si>
  <si>
    <t>Other rating (if applicable)</t>
  </si>
  <si>
    <t xml:space="preserve">Optional: Explanation of repayment source </t>
  </si>
  <si>
    <t>Optional: Comments or additional information per individual debt obligation</t>
  </si>
  <si>
    <t>$15,230,000 General Obligation Refunding Bonds, Series 2015</t>
  </si>
  <si>
    <t>Yes</t>
  </si>
  <si>
    <t>For the Purpose of advance refunding a portion of the County's Certificates of Obligation, series 2012 and paying professional services rendered in connection therewith.</t>
  </si>
  <si>
    <t>Aa2</t>
  </si>
  <si>
    <t>AA</t>
  </si>
  <si>
    <t>Not Rated</t>
  </si>
  <si>
    <t>$8,695,000 Taxable General Obligtion Refunding Bonds, Series 2015A</t>
  </si>
  <si>
    <t>For the purpose of advance refunding a portion of the County's Taxable Certificates of Obligation, Series 2007A for debt service savings and paying of professional services rendered in connection therewith.</t>
  </si>
  <si>
    <t>$48,805,000 General Obligation Refunding Bonds, Series 2016A</t>
  </si>
  <si>
    <t>For the purpose of advance refunding a portion of the County's Certificates of Obligation, Series 2007 and General Obligation Refunding, Series 2007 for a debt service savings and paying professional services rendered in connection therewith.</t>
  </si>
  <si>
    <t>$40,735,000 Taxable General Obligation Refunding Bonds, Series 2016B</t>
  </si>
  <si>
    <t>For the purpose of advance refunding a portion of the County's Certificates of Obligation, Series 2001, Series 2007, and Series 2012 and General Obligation Refunding, Series 2007 and series 2011 and for a debt service savings and also for the purpose of reducing or eliminating the amount of tax exempt debt currently allocated to certain county owned facilities and paying professional services rendered in connection therewith.</t>
  </si>
  <si>
    <t>$3,500,000 Certificates of Obligation Series 2016D</t>
  </si>
  <si>
    <t>For the purpose of (i) constructing improving, renovating and equipping the County Airport in Fabens Texas with any surplus proceeds to be used for (ii) constructing roof and other infrastructure improvements, renovations and equipment repairs/replacement to existing County facilities, administrative buildings, juvenile probation facilities and public works facilities, (iii) information technology equipment, software and related infrastructure, implementation and planning needs, (iv) constructing improving, renovating and equipping County parks and recreational facilities, (v) constructing improving, renovating, equipping transit related infrastructure and acquiring rights-of-way therefor, (vi)constructing reconstructing and improving streets, roads, sidewalks, alleys, including bridges and intersections, street overlay, landscaping, lighting, signalization, traffic safety and operational improvements, culverts and related storm drainage and utility relocation, and the acquisition of land and interests in land as necessary therefor; and (vii) paying legal, fiscal and engineering fees in connection with these projects.</t>
  </si>
  <si>
    <t>No</t>
  </si>
  <si>
    <t>$49,395,000 General Obligation Refunding Bonds, Series 2017</t>
  </si>
  <si>
    <t>For the purpose of advance refunding a portion of the County's Certificates of Obligation, Series 2012 for debt service savings and paying professional rendered in connection therewith.</t>
  </si>
  <si>
    <t>State infrastructure Bank Loan Series 2017</t>
  </si>
  <si>
    <t>to construct improvements over approximately 2.3 miles of the Interstate Highway 10 corridor between Airway Boulevard and Viscount Boulevard in the City of El Paso, including ramp reconfigurations and frontage road improvements, identified as CSJ # 2121-03-154 (Project).</t>
  </si>
  <si>
    <t>El Paso County Water System $1,050,000 East Montana Revenue Bonds, Series 1997-A</t>
  </si>
  <si>
    <t>For the purpose of (i) acquiring, constructing, improving, extending, repairing and operating certain water systems and improvements located in the East Montana Area of the County and (ii) paying the costs related to the issuance of the Bonds.</t>
  </si>
  <si>
    <t>El Paso County Water System $272,000 Mayfair/Nuway Water System Revenue Bonds, Series 2012</t>
  </si>
  <si>
    <t>for the purpose of (i) acquiring, purchasing, constructing, improving, renovating, enlarging or equipping the waterworks system serving the Nuway and Mayfair areas of the County and (ii) paying the costs related to the issuance of the Bonds.</t>
  </si>
  <si>
    <t>El Paso County Water System $500,000 Colonia Revolucion Water System Revenue Bonds, Series 2013</t>
  </si>
  <si>
    <t>For the purpose of (i) acquiring, purchasing, constructing, improving, renovating, enlarging or equipping the water system for the Colonia Revolucion area and (ii) paying the costs related to the issuance of the Bonds.</t>
  </si>
  <si>
    <t>El Paso County, Texas $1,334,000 Certificates of Obligation, Taxable Series 2017 (Desert Acceptance Sewer System Bonds)</t>
  </si>
  <si>
    <t>For the purpose of paying all or a portion of the Issuer's contractual obligations incurred in connection with: (i) acquiring, constructing, installing, and equipping a sewer collection system in the Desert Acceptance subdivision and surrounding area; and (ii) paying legal, fiscal and engineering fees in connection with such projects.</t>
  </si>
  <si>
    <t>State infrastructure Bank Loan Series 2020</t>
  </si>
  <si>
    <t>For the purpose of developing an off-system project in El Paso County, Texas to widen Pellicano Dr from 2 to 6 lanes, divided with bike lanes, pedestrian walkways, landscaping and connection to Loop 375, identified as CSJ # 0924-06-534 (Project) The Borrower is providing the actual costs of construction necessary for the project.</t>
  </si>
  <si>
    <t>$1,605,000 Taxable Certificates of Obligation  (TWDB), Series 2021</t>
  </si>
  <si>
    <t>For paying all or a portion of the County's contractual obligations incurred with: (i) design, construction and installation of flood control, storm water and drainage improvements within the County; and (ii) paying legal, fiscal and engineering fees in connection with these projects.</t>
  </si>
  <si>
    <t>$20,718,000 Taxable Certificates of Obligation  (TWDB FIF), Series 2022</t>
  </si>
  <si>
    <t>for the purpose of paying all or a portion of the Issuer’s contractual obligations incurred in connection with: (i) design, construction and installation of flood control, storm water and drainage improvements within the Issuer; and (ii) paying legal, fiscal and engineering fees in connection with such projects.</t>
  </si>
  <si>
    <t>$20,117,830 Taxable Tax Note Series 2022</t>
  </si>
  <si>
    <t>to finance the costs incurred by the County in connection with (i) design, construction and installation of flood control and drainage projects, (ii) constructing, reconstructing and improving streets, roads, sidewalks and alleys, including bridges and intersections, street overlay, landscaping, lighting, signalization, traffic safety and operational improvements, culverts and related storm drainage and utility relocation, and the acquisition of land and interests in land as necessary therefor, (iii) constructing improving, renovating and equipping County parks, (iv) constructing improving, renovating and equipping the County Airport in Fabens Texas, (v) design, construction, repair, replacement, renovation and equipment of existing County facilities, including the county courthouse and jails, (vi) acquisition of vehicles and equipment for public works department for the maintenance and repair of stormwater, road, and water and wastewater facilities, (vii) design, acquisition and equipment of telecommunications, wireless communications, information technology systems, applications, hardware, or software, and (viii) the payment of professional services and costs of issuance related to the Notes.</t>
  </si>
  <si>
    <t>$2,372,000 Combination Tax and Surplus Revenue Certificates of Obligations, Taxable Series 2022B, TWDB Loan</t>
  </si>
  <si>
    <t>For the purpose of paying all or a portion of the Issuer’s contractual obligations incurred in connection with: (i) design, construction and installation of flood control, storm water and (ii) drainage improvements within the Issuer; and (ii) paying legal, fiscal and engineering fees in connection with such projects (collectively, the “Project”).</t>
  </si>
  <si>
    <t>$1,780,000 Taxable Certificates of Obligation, Series 2023C TWDB Loan</t>
  </si>
  <si>
    <t>$16,175,000 Tax Note, Series 2023A</t>
  </si>
  <si>
    <t>to finance the costs incurred by the County in connection with acquiring, constructing, renovating, remodeling, enlarging, expanding and/or equipping (i) Jail Annex, Juvenile Justice Center and Medical Examiner’s office; (ii) access control security technology systems across all County facilities; and (iii) paying legal, fiscal and engineering fees in connection with these projects (collectively, the “Project”)</t>
  </si>
  <si>
    <t>$25,170,000 Taxable Tax Note, Series 2023B</t>
  </si>
  <si>
    <t>to finance the costs incurred by the County in connection with acquiring, constructing, renovating, remodeling, enlarging, expanding and/or equipping (i) Downtown Detention Facility, Jail Annex, Juvenile Justice Center and Medical Examiner’s office; (ii) access control security technology systems across all County facilities; and (iii) paying legal, fiscal and engineering fees in connection with these projects (collectively, the “Project”).</t>
  </si>
  <si>
    <t>$6,545,000 Tax Note, Series 2023C</t>
  </si>
  <si>
    <t>to finance the costs incurred by the County in connection with acquiring, constructing, renovating, remodeling, enlarging, expanding and/or equipping (i) design, construction and installation of flood control, storm water and drainage improvements within the County; (ii) streets, roads, sidewalks and alleys, including bridges and intersections, street overlay, landscaping, lighting, signalization, traffic safety and operational improvements, culverts and related storm drainage and utility relocation, (iii) sheriff’s department and public safety facilities, jails, juvenile detention facilities, or judicial facilities, and any facilities that are physically attached to the facilities described by this clause; (iv) County park facilities, including without limitation land acquisition, feasibility studies, park improvements, recreation and sports facilities, landscaping, irrigation, drainage, lighting, benches, pavilions, trails, walking paths, public restrooms, recreation centers, baseball fields, softball fields, parking facilities and related infrastructure; (v) constructing improving, renovating and equipping the County Airport in Fabens Texas, including without limitation land acquisition in connection therewith; (vi) telecommunications, wireless communications, information technology systems, applications, hardware, or software for facilities described above; and (vii) paying legal, fiscal and engineering fees in connection with these projects (collectively, the “Project”).</t>
  </si>
  <si>
    <t>$2,535,000 Taxable Tax Note, Series 2023D</t>
  </si>
  <si>
    <t>$4,910,188 Taxable General Obligation Refunding Bonds, Series 2023A</t>
  </si>
  <si>
    <t>$15,135,000 Certificates of Obligation, Series 2023A</t>
  </si>
  <si>
    <t>For the purpose of paying all or a portion of the County's contractual obligations incurred in connection with acquiring, constructing, renovating, remodeling, enlarging, expanding and/or equipping various County-owned facilities, topay capitalized interest on the Tax-exempt Certificates, and paying legal, fiscal and engineering fees in connection with such projects.</t>
  </si>
  <si>
    <t>$42,090,000 Taxable Certificates of Obligation, Series 2023B</t>
  </si>
  <si>
    <t>Hillcrest $2,356,000 Texas Water System Revenue Bonds, Taxable Series 2022 USDA</t>
  </si>
  <si>
    <t>to acquire, construct, improve, extend or repair certain water facilities and improvements located in the Hillcrest Center community of the County (the “Project”)</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</si>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</sst>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2" formatCode="_(&quot;$&quot;* #,##0_);_(&quot;$&quot;* \(#,##0\);_(&quot;$&quot;* &quot;-&quot;_);_(@_)"/>
  </numFmts>
  <fonts count="6" x14ac:knownFonts="1">
    <font>
      <sz val="11"/>
      <color theme="1"/>
      <name val="Aptos Narrow"/>
      <family val="2"/>
      <scheme val="minor"/>
    </font>
    <font>
      <u/>
      <sz val="11"/>
      <color theme="10"/>
      <name val="Aptos Narrow"/>
      <family val="2"/>
      <scheme val="minor"/>
    </font>
    <font>
      <b/>
      <sz val="12"/>
      <color theme="1"/>
      <name val="Times New Roman"/>
      <family val="1"/>
    </font>
    <font>
      <sz val="12"/>
      <color theme="1"/>
      <name val="Times New Roman"/>
      <family val="1"/>
    </font>
    <font>
      <b/>
      <sz val="12"/>
      <name val="Times New Roman"/>
      <family val="1"/>
    </font>
    <font>
      <sz val="12"/>
      <color theme="0" tint="-4.9989318521683403E-2"/>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3">
    <xf numFmtId="0" fontId="0" fillId="0" borderId="0" xfId="0"/>
    <xf numFmtId="0" fontId="2" fillId="2" borderId="0" xfId="0" applyFont="1" applyFill="1"/>
    <xf numFmtId="0" fontId="3" fillId="2" borderId="0" xfId="0" applyFont="1" applyFill="1"/>
    <xf numFmtId="42" fontId="3" fillId="2" borderId="0" xfId="0" applyNumberFormat="1" applyFont="1" applyFill="1"/>
    <xf numFmtId="14" fontId="3" fillId="2" borderId="0" xfId="0" applyNumberFormat="1" applyFont="1" applyFill="1"/>
    <xf numFmtId="0" fontId="3" fillId="0" borderId="0" xfId="0" applyFont="1"/>
    <xf numFmtId="0" fontId="2" fillId="3" borderId="1" xfId="0" applyFont="1" applyFill="1" applyBorder="1"/>
    <xf numFmtId="0" fontId="3" fillId="3" borderId="1" xfId="0" applyFont="1" applyFill="1" applyBorder="1"/>
    <xf numFmtId="0" fontId="3" fillId="0" borderId="1" xfId="0" applyFont="1" applyBorder="1"/>
    <xf numFmtId="0" fontId="3" fillId="0" borderId="1" xfId="0" applyFont="1" applyBorder="1" applyProtection="1">
      <protection hidden="1"/>
    </xf>
    <xf numFmtId="0" fontId="3" fillId="0" borderId="1" xfId="0" applyFont="1" applyBorder="1" applyAlignment="1" applyProtection="1">
      <alignment horizontal="left"/>
      <protection hidden="1"/>
    </xf>
    <xf numFmtId="0" fontId="3" fillId="2" borderId="0" xfId="0" applyFont="1" applyFill="1" applyAlignment="1">
      <alignment horizontal="left"/>
    </xf>
    <xf numFmtId="0" fontId="2" fillId="3" borderId="2" xfId="0" applyFont="1" applyFill="1" applyBorder="1"/>
    <xf numFmtId="0" fontId="3" fillId="3" borderId="3" xfId="0" applyFont="1" applyFill="1" applyBorder="1"/>
    <xf numFmtId="0" fontId="3" fillId="0" borderId="3" xfId="0" applyFont="1" applyBorder="1"/>
    <xf numFmtId="0" fontId="4" fillId="4" borderId="4" xfId="1" applyFont="1" applyFill="1" applyBorder="1" applyAlignment="1">
      <alignment horizontal="left" vertical="center"/>
    </xf>
    <xf numFmtId="0" fontId="4" fillId="4" borderId="4" xfId="1"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0" xfId="0" applyFont="1" applyFill="1" applyAlignment="1">
      <alignment vertical="center"/>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42" fontId="3" fillId="0" borderId="1" xfId="0" applyNumberFormat="1" applyFont="1" applyBorder="1" applyAlignment="1" applyProtection="1">
      <alignment horizontal="left" vertical="center"/>
      <protection locked="0"/>
    </xf>
    <xf numFmtId="42" fontId="3" fillId="0" borderId="1" xfId="0" applyNumberFormat="1" applyFont="1" applyBorder="1" applyAlignment="1" applyProtection="1">
      <alignment horizontal="left" vertical="center" wrapText="1"/>
      <protection locked="0"/>
    </xf>
    <xf numFmtId="14" fontId="3" fillId="0" borderId="1" xfId="0" applyNumberFormat="1" applyFont="1" applyBorder="1" applyAlignment="1" applyProtection="1">
      <alignment horizontal="left" vertical="center"/>
      <protection locked="0"/>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pplyProtection="1">
      <alignment vertical="center"/>
      <protection locked="0"/>
    </xf>
    <xf numFmtId="6" fontId="3" fillId="0" borderId="1" xfId="0" applyNumberFormat="1" applyFont="1" applyBorder="1" applyAlignment="1" applyProtection="1">
      <alignment horizontal="left" vertical="center"/>
      <protection locked="0"/>
    </xf>
    <xf numFmtId="0" fontId="5" fillId="2" borderId="0" xfId="0" applyFont="1" applyFill="1"/>
    <xf numFmtId="0" fontId="3" fillId="2" borderId="0" xfId="0" applyFont="1" applyFill="1" applyAlignment="1">
      <alignment wrapText="1"/>
    </xf>
    <xf numFmtId="42" fontId="3" fillId="0" borderId="0" xfId="0" applyNumberFormat="1" applyFont="1"/>
    <xf numFmtId="14" fontId="3" fillId="0" borderId="0" xfId="0" applyNumberFormat="1" applyFont="1"/>
    <xf numFmtId="0" fontId="3" fillId="0" borderId="0" xfId="0" applyFont="1" applyAlignment="1">
      <alignment wrapText="1"/>
    </xf>
  </cellXfs>
  <cellStyles count="2">
    <cellStyle name="Hyperlink" xfId="1" builtinId="8"/>
    <cellStyle name="Normal" xfId="0" builtinId="0"/>
  </cellStyles>
  <dxfs count="2">
    <dxf>
      <fill>
        <patternFill>
          <bgColor theme="1"/>
        </patternFill>
      </fill>
    </dxf>
    <dxf>
      <font>
        <b/>
        <i val="0"/>
      </font>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pcountytx.sharepoint.com/sites/CountyAuditorDepartment/Shared%20Documents/General/ACFR/ACFR%20FY2023/continuing%20disclosure/Transparency/Debt%20Obligations%20-%202023/El%20Paso%20County%20debt-report-form%202023.xlsx" TargetMode="External"/><Relationship Id="rId1" Type="http://schemas.openxmlformats.org/officeDocument/2006/relationships/externalLinkPath" Target="/sites/CountyAuditorDepartment/Shared%20Documents/General/ACFR/ACFR%20FY2023/continuing%20disclosure/Transparency/Debt%20Obligations%20-%202023/El%20Paso%20County%20debt-report-for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of Contents"/>
      <sheetName val="1 - Contact Information"/>
      <sheetName val="2 - Individual Debt Obligations"/>
      <sheetName val="3 - Summary of Debt Obligations"/>
      <sheetName val="Hide"/>
      <sheetName val="4 - Additional Notes"/>
      <sheetName val="5 - Optional Reporting"/>
      <sheetName val="6 - Instructions and Glossary"/>
    </sheetNames>
    <sheetDataSet>
      <sheetData sheetId="0"/>
      <sheetData sheetId="1">
        <row r="4">
          <cell r="B4" t="str">
            <v>County of El Paso, Texas</v>
          </cell>
        </row>
        <row r="7">
          <cell r="B7">
            <v>2023</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F6205-83A3-4180-8769-69B22827BB9A}">
  <sheetPr>
    <tabColor theme="3"/>
  </sheetPr>
  <dimension ref="A1:S112"/>
  <sheetViews>
    <sheetView tabSelected="1" topLeftCell="A9" zoomScale="70" zoomScaleNormal="70" workbookViewId="0">
      <pane xSplit="1" ySplit="1" topLeftCell="B30" activePane="bottomRight" state="frozen"/>
      <selection activeCell="A9" sqref="A9"/>
      <selection pane="topRight" activeCell="B9" sqref="B9"/>
      <selection pane="bottomLeft" activeCell="A10" sqref="A10"/>
      <selection pane="bottomRight" activeCell="A30" sqref="A30"/>
    </sheetView>
  </sheetViews>
  <sheetFormatPr defaultColWidth="0" defaultRowHeight="15.75" zeroHeight="1" x14ac:dyDescent="0.25"/>
  <cols>
    <col min="1" max="1" width="121" style="5" customWidth="1"/>
    <col min="2" max="2" width="28.7109375" style="5" customWidth="1"/>
    <col min="3" max="3" width="18.85546875" style="30" bestFit="1" customWidth="1"/>
    <col min="4" max="4" width="24.7109375" style="30" bestFit="1" customWidth="1"/>
    <col min="5" max="5" width="30.85546875" style="30" customWidth="1"/>
    <col min="6" max="6" width="18.5703125" style="31" bestFit="1" customWidth="1"/>
    <col min="7" max="7" width="22.140625" style="5" customWidth="1"/>
    <col min="8" max="8" width="17.85546875" style="30" bestFit="1" customWidth="1"/>
    <col min="9" max="9" width="17.85546875" style="30" customWidth="1"/>
    <col min="10" max="10" width="16.7109375" style="30" customWidth="1"/>
    <col min="11" max="11" width="61.7109375" style="32" customWidth="1"/>
    <col min="12" max="12" width="22.7109375" style="5" customWidth="1"/>
    <col min="13" max="16" width="10.7109375" style="5" customWidth="1"/>
    <col min="17" max="17" width="13.28515625" style="5" customWidth="1"/>
    <col min="18" max="18" width="23.7109375" style="5" customWidth="1"/>
    <col min="19" max="19" width="29.7109375" style="5" customWidth="1"/>
    <col min="20" max="16384" width="9.140625" style="5" hidden="1"/>
  </cols>
  <sheetData>
    <row r="1" spans="1:19" x14ac:dyDescent="0.25">
      <c r="A1" s="1" t="s">
        <v>0</v>
      </c>
      <c r="B1" s="2"/>
      <c r="C1" s="3"/>
      <c r="D1" s="3"/>
      <c r="E1" s="3"/>
      <c r="F1" s="4"/>
      <c r="G1" s="2"/>
      <c r="H1" s="3"/>
      <c r="I1" s="3"/>
      <c r="J1" s="3"/>
      <c r="K1" s="2"/>
      <c r="L1" s="2"/>
      <c r="M1" s="2"/>
      <c r="N1" s="2"/>
      <c r="O1" s="2"/>
      <c r="P1" s="2"/>
      <c r="Q1" s="2"/>
      <c r="R1" s="2"/>
      <c r="S1" s="2"/>
    </row>
    <row r="2" spans="1:19" x14ac:dyDescent="0.25">
      <c r="A2" s="6" t="s">
        <v>1</v>
      </c>
      <c r="B2" s="7"/>
      <c r="C2" s="2"/>
      <c r="D2" s="2"/>
      <c r="E2" s="2"/>
      <c r="F2" s="2"/>
      <c r="G2" s="2"/>
      <c r="H2" s="2"/>
      <c r="I2" s="2"/>
      <c r="J2" s="2"/>
      <c r="K2" s="2"/>
      <c r="L2" s="2"/>
      <c r="M2" s="2"/>
      <c r="N2" s="2"/>
      <c r="O2" s="2"/>
      <c r="P2" s="2"/>
      <c r="Q2" s="2"/>
      <c r="R2" s="2"/>
      <c r="S2" s="2"/>
    </row>
    <row r="3" spans="1:19" x14ac:dyDescent="0.25">
      <c r="A3" s="8" t="s">
        <v>2</v>
      </c>
      <c r="B3" s="9" t="str">
        <f>IF('[1]1 - Contact Information'!B4="","",'[1]1 - Contact Information'!B4)</f>
        <v>County of El Paso, Texas</v>
      </c>
      <c r="C3" s="2"/>
      <c r="D3" s="2"/>
      <c r="E3" s="2"/>
      <c r="F3" s="2"/>
      <c r="G3" s="2"/>
      <c r="H3" s="2"/>
      <c r="I3" s="2"/>
      <c r="J3" s="2"/>
      <c r="K3" s="2"/>
      <c r="L3" s="2"/>
      <c r="M3" s="2"/>
      <c r="N3" s="2"/>
      <c r="O3" s="2"/>
      <c r="P3" s="2"/>
      <c r="Q3" s="2"/>
      <c r="R3" s="2"/>
      <c r="S3" s="2"/>
    </row>
    <row r="4" spans="1:19" x14ac:dyDescent="0.25">
      <c r="A4" s="8" t="s">
        <v>3</v>
      </c>
      <c r="B4" s="10">
        <f>IF(OR('[1]1 - Contact Information'!B7="",'[1]1 - Contact Information'!B7="(select)"),"",'[1]1 - Contact Information'!B7)</f>
        <v>2023</v>
      </c>
      <c r="C4" s="2"/>
      <c r="D4" s="2"/>
      <c r="E4" s="2"/>
      <c r="F4" s="2"/>
      <c r="G4" s="2"/>
      <c r="H4" s="2"/>
      <c r="I4" s="2"/>
      <c r="J4" s="2"/>
      <c r="K4" s="2"/>
      <c r="L4" s="2"/>
      <c r="M4" s="2"/>
      <c r="N4" s="2"/>
      <c r="O4" s="2"/>
      <c r="P4" s="2"/>
      <c r="Q4" s="2"/>
      <c r="R4" s="2"/>
      <c r="S4" s="2"/>
    </row>
    <row r="5" spans="1:19" s="2" customFormat="1" x14ac:dyDescent="0.25">
      <c r="B5" s="11"/>
    </row>
    <row r="6" spans="1:19" s="2" customFormat="1" x14ac:dyDescent="0.25">
      <c r="A6" s="2" t="s">
        <v>4</v>
      </c>
      <c r="B6" s="11"/>
    </row>
    <row r="7" spans="1:19" s="2" customFormat="1" x14ac:dyDescent="0.25">
      <c r="A7" s="2" t="s">
        <v>5</v>
      </c>
      <c r="B7" s="11"/>
    </row>
    <row r="8" spans="1:19" s="14" customFormat="1" x14ac:dyDescent="0.25">
      <c r="A8" s="12" t="s">
        <v>6</v>
      </c>
      <c r="B8" s="13"/>
      <c r="C8" s="13"/>
      <c r="D8" s="13"/>
      <c r="E8" s="13"/>
      <c r="F8" s="13"/>
      <c r="G8" s="13"/>
      <c r="H8" s="13"/>
      <c r="I8" s="13"/>
      <c r="J8" s="13"/>
      <c r="K8" s="13"/>
      <c r="L8" s="13"/>
      <c r="M8" s="13"/>
      <c r="N8" s="13"/>
      <c r="O8" s="13"/>
      <c r="P8" s="13"/>
      <c r="Q8" s="13"/>
      <c r="R8" s="13"/>
      <c r="S8" s="13"/>
    </row>
    <row r="9" spans="1:19" s="18" customFormat="1" ht="78.75" x14ac:dyDescent="0.25">
      <c r="A9" s="15" t="s">
        <v>7</v>
      </c>
      <c r="B9" s="16" t="s">
        <v>8</v>
      </c>
      <c r="C9" s="15" t="s">
        <v>9</v>
      </c>
      <c r="D9" s="15" t="s">
        <v>10</v>
      </c>
      <c r="E9" s="16" t="s">
        <v>11</v>
      </c>
      <c r="F9" s="16" t="s">
        <v>12</v>
      </c>
      <c r="G9" s="16" t="s">
        <v>13</v>
      </c>
      <c r="H9" s="16" t="s">
        <v>14</v>
      </c>
      <c r="I9" s="16" t="s">
        <v>15</v>
      </c>
      <c r="J9" s="16" t="s">
        <v>16</v>
      </c>
      <c r="K9" s="16" t="s">
        <v>17</v>
      </c>
      <c r="L9" s="16" t="s">
        <v>18</v>
      </c>
      <c r="M9" s="15" t="s">
        <v>19</v>
      </c>
      <c r="N9" s="15" t="s">
        <v>20</v>
      </c>
      <c r="O9" s="15" t="s">
        <v>21</v>
      </c>
      <c r="P9" s="15" t="s">
        <v>22</v>
      </c>
      <c r="Q9" s="16" t="s">
        <v>23</v>
      </c>
      <c r="R9" s="17" t="s">
        <v>24</v>
      </c>
      <c r="S9" s="17" t="s">
        <v>25</v>
      </c>
    </row>
    <row r="10" spans="1:19" s="24" customFormat="1" ht="47.25" x14ac:dyDescent="0.25">
      <c r="A10" s="19" t="s">
        <v>26</v>
      </c>
      <c r="B10" s="20"/>
      <c r="C10" s="21">
        <v>15230000</v>
      </c>
      <c r="D10" s="21">
        <v>10365000</v>
      </c>
      <c r="E10" s="22">
        <v>10907375</v>
      </c>
      <c r="F10" s="23">
        <v>46068</v>
      </c>
      <c r="G10" s="20" t="s">
        <v>27</v>
      </c>
      <c r="H10" s="22">
        <v>19082777</v>
      </c>
      <c r="I10" s="22">
        <v>19082777</v>
      </c>
      <c r="J10" s="22">
        <f>H10-I10</f>
        <v>0</v>
      </c>
      <c r="K10" s="20" t="s">
        <v>28</v>
      </c>
      <c r="L10" s="20" t="s">
        <v>27</v>
      </c>
      <c r="M10" s="19" t="s">
        <v>29</v>
      </c>
      <c r="N10" s="19" t="s">
        <v>30</v>
      </c>
      <c r="O10" s="20" t="s">
        <v>31</v>
      </c>
      <c r="P10" s="20" t="s">
        <v>31</v>
      </c>
      <c r="Q10" s="20"/>
      <c r="R10" s="19"/>
      <c r="S10" s="19"/>
    </row>
    <row r="11" spans="1:19" s="25" customFormat="1" ht="63" x14ac:dyDescent="0.25">
      <c r="A11" s="19" t="s">
        <v>32</v>
      </c>
      <c r="B11" s="19"/>
      <c r="C11" s="21">
        <v>8695000</v>
      </c>
      <c r="D11" s="21">
        <v>4285000</v>
      </c>
      <c r="E11" s="22">
        <v>4525986.09</v>
      </c>
      <c r="F11" s="23">
        <v>46068</v>
      </c>
      <c r="G11" s="20" t="s">
        <v>27</v>
      </c>
      <c r="H11" s="22">
        <v>8695000</v>
      </c>
      <c r="I11" s="22">
        <v>8695000</v>
      </c>
      <c r="J11" s="22">
        <f t="shared" ref="J11:J74" si="0">H11-I11</f>
        <v>0</v>
      </c>
      <c r="K11" s="20" t="s">
        <v>33</v>
      </c>
      <c r="L11" s="20" t="s">
        <v>27</v>
      </c>
      <c r="M11" s="19" t="s">
        <v>29</v>
      </c>
      <c r="N11" s="19" t="s">
        <v>31</v>
      </c>
      <c r="O11" s="20" t="s">
        <v>31</v>
      </c>
      <c r="P11" s="20" t="s">
        <v>31</v>
      </c>
      <c r="Q11" s="20"/>
      <c r="R11" s="19"/>
      <c r="S11" s="19"/>
    </row>
    <row r="12" spans="1:19" s="25" customFormat="1" ht="63" x14ac:dyDescent="0.25">
      <c r="A12" s="19" t="s">
        <v>34</v>
      </c>
      <c r="B12" s="19"/>
      <c r="C12" s="21">
        <v>48805000</v>
      </c>
      <c r="D12" s="21">
        <v>25590000</v>
      </c>
      <c r="E12" s="22">
        <v>31773750</v>
      </c>
      <c r="F12" s="23">
        <v>48259</v>
      </c>
      <c r="G12" s="20" t="s">
        <v>27</v>
      </c>
      <c r="H12" s="22">
        <v>56450207</v>
      </c>
      <c r="I12" s="22">
        <v>56450207</v>
      </c>
      <c r="J12" s="22">
        <f t="shared" si="0"/>
        <v>0</v>
      </c>
      <c r="K12" s="20" t="s">
        <v>35</v>
      </c>
      <c r="L12" s="20" t="s">
        <v>27</v>
      </c>
      <c r="M12" s="19" t="s">
        <v>29</v>
      </c>
      <c r="N12" s="19" t="s">
        <v>31</v>
      </c>
      <c r="O12" s="20" t="s">
        <v>30</v>
      </c>
      <c r="P12" s="20" t="s">
        <v>31</v>
      </c>
      <c r="Q12" s="20"/>
      <c r="R12" s="19"/>
      <c r="S12" s="19"/>
    </row>
    <row r="13" spans="1:19" s="25" customFormat="1" ht="110.25" x14ac:dyDescent="0.25">
      <c r="A13" s="19" t="s">
        <v>36</v>
      </c>
      <c r="B13" s="19"/>
      <c r="C13" s="21">
        <v>40735000</v>
      </c>
      <c r="D13" s="21">
        <v>19990000</v>
      </c>
      <c r="E13" s="22">
        <v>23252205.699999999</v>
      </c>
      <c r="F13" s="23">
        <v>48259</v>
      </c>
      <c r="G13" s="20" t="s">
        <v>27</v>
      </c>
      <c r="H13" s="22">
        <v>40735000</v>
      </c>
      <c r="I13" s="22">
        <v>40735000</v>
      </c>
      <c r="J13" s="22">
        <f>H13-I13</f>
        <v>0</v>
      </c>
      <c r="K13" s="20" t="s">
        <v>37</v>
      </c>
      <c r="L13" s="20" t="s">
        <v>27</v>
      </c>
      <c r="M13" s="19" t="s">
        <v>29</v>
      </c>
      <c r="N13" s="19" t="s">
        <v>31</v>
      </c>
      <c r="O13" s="20" t="s">
        <v>30</v>
      </c>
      <c r="P13" s="20" t="s">
        <v>31</v>
      </c>
      <c r="Q13" s="20"/>
      <c r="R13" s="19"/>
      <c r="S13" s="19"/>
    </row>
    <row r="14" spans="1:19" s="25" customFormat="1" ht="267.75" x14ac:dyDescent="0.25">
      <c r="A14" s="19" t="s">
        <v>38</v>
      </c>
      <c r="B14" s="19"/>
      <c r="C14" s="21">
        <v>3500000</v>
      </c>
      <c r="D14" s="21">
        <v>3200000</v>
      </c>
      <c r="E14" s="22">
        <v>3747268</v>
      </c>
      <c r="F14" s="23">
        <v>48472</v>
      </c>
      <c r="G14" s="20" t="s">
        <v>27</v>
      </c>
      <c r="H14" s="22">
        <v>3500000</v>
      </c>
      <c r="I14" s="22">
        <v>3500000</v>
      </c>
      <c r="J14" s="22">
        <f>H14-I14</f>
        <v>0</v>
      </c>
      <c r="K14" s="20" t="s">
        <v>39</v>
      </c>
      <c r="L14" s="20" t="s">
        <v>40</v>
      </c>
      <c r="M14" s="19"/>
      <c r="N14" s="19"/>
      <c r="O14" s="20"/>
      <c r="P14" s="20"/>
      <c r="Q14" s="20"/>
      <c r="R14" s="19"/>
      <c r="S14" s="19"/>
    </row>
    <row r="15" spans="1:19" s="25" customFormat="1" ht="47.25" x14ac:dyDescent="0.25">
      <c r="A15" s="19" t="s">
        <v>41</v>
      </c>
      <c r="B15" s="19"/>
      <c r="C15" s="21">
        <v>50255000</v>
      </c>
      <c r="D15" s="21">
        <v>41220000</v>
      </c>
      <c r="E15" s="22">
        <v>53746500</v>
      </c>
      <c r="F15" s="23">
        <v>48259</v>
      </c>
      <c r="G15" s="20" t="s">
        <v>27</v>
      </c>
      <c r="H15" s="22">
        <v>60133817</v>
      </c>
      <c r="I15" s="22">
        <v>60133817</v>
      </c>
      <c r="J15" s="22">
        <f t="shared" si="0"/>
        <v>0</v>
      </c>
      <c r="K15" s="20" t="s">
        <v>42</v>
      </c>
      <c r="L15" s="20" t="s">
        <v>27</v>
      </c>
      <c r="M15" s="19" t="s">
        <v>29</v>
      </c>
      <c r="N15" s="19" t="s">
        <v>31</v>
      </c>
      <c r="O15" s="20" t="s">
        <v>30</v>
      </c>
      <c r="P15" s="20" t="s">
        <v>31</v>
      </c>
      <c r="Q15" s="20"/>
      <c r="R15" s="19"/>
      <c r="S15" s="19"/>
    </row>
    <row r="16" spans="1:19" s="25" customFormat="1" ht="78.75" x14ac:dyDescent="0.25">
      <c r="A16" s="19" t="s">
        <v>43</v>
      </c>
      <c r="B16" s="19"/>
      <c r="C16" s="21">
        <v>4920000</v>
      </c>
      <c r="D16" s="21">
        <v>3112609.25</v>
      </c>
      <c r="E16" s="22">
        <v>3407559.41</v>
      </c>
      <c r="F16" s="23">
        <v>48441</v>
      </c>
      <c r="G16" s="20" t="s">
        <v>27</v>
      </c>
      <c r="H16" s="22">
        <v>4920000</v>
      </c>
      <c r="I16" s="22">
        <v>4920000</v>
      </c>
      <c r="J16" s="22">
        <f t="shared" si="0"/>
        <v>0</v>
      </c>
      <c r="K16" s="20" t="s">
        <v>44</v>
      </c>
      <c r="L16" s="20" t="s">
        <v>40</v>
      </c>
      <c r="M16" s="19"/>
      <c r="N16" s="19"/>
      <c r="O16" s="20"/>
      <c r="P16" s="20"/>
      <c r="Q16" s="20"/>
      <c r="R16" s="19"/>
      <c r="S16" s="19"/>
    </row>
    <row r="17" spans="1:19" s="25" customFormat="1" ht="63" x14ac:dyDescent="0.25">
      <c r="A17" s="19" t="s">
        <v>45</v>
      </c>
      <c r="B17" s="19"/>
      <c r="C17" s="21">
        <v>1050000</v>
      </c>
      <c r="D17" s="21">
        <v>620000</v>
      </c>
      <c r="E17" s="22">
        <v>874479</v>
      </c>
      <c r="F17" s="23">
        <v>48259</v>
      </c>
      <c r="G17" s="20" t="s">
        <v>40</v>
      </c>
      <c r="H17" s="22">
        <v>1050000</v>
      </c>
      <c r="I17" s="22">
        <v>1050000</v>
      </c>
      <c r="J17" s="22">
        <f t="shared" si="0"/>
        <v>0</v>
      </c>
      <c r="K17" s="20" t="s">
        <v>46</v>
      </c>
      <c r="L17" s="20" t="s">
        <v>40</v>
      </c>
      <c r="M17" s="19"/>
      <c r="N17" s="19"/>
      <c r="O17" s="20"/>
      <c r="P17" s="20"/>
      <c r="Q17" s="20"/>
      <c r="R17" s="19"/>
      <c r="S17" s="19"/>
    </row>
    <row r="18" spans="1:19" s="25" customFormat="1" ht="63" x14ac:dyDescent="0.25">
      <c r="A18" s="19" t="s">
        <v>47</v>
      </c>
      <c r="B18" s="19"/>
      <c r="C18" s="21">
        <v>272000</v>
      </c>
      <c r="D18" s="21">
        <v>228000</v>
      </c>
      <c r="E18" s="22">
        <v>310147.5</v>
      </c>
      <c r="F18" s="23">
        <v>50086</v>
      </c>
      <c r="G18" s="20" t="s">
        <v>40</v>
      </c>
      <c r="H18" s="22">
        <v>272000</v>
      </c>
      <c r="I18" s="22">
        <v>272000</v>
      </c>
      <c r="J18" s="22">
        <f t="shared" si="0"/>
        <v>0</v>
      </c>
      <c r="K18" s="20" t="s">
        <v>48</v>
      </c>
      <c r="L18" s="20" t="s">
        <v>40</v>
      </c>
      <c r="M18" s="19"/>
      <c r="N18" s="19"/>
      <c r="O18" s="20"/>
      <c r="P18" s="20"/>
      <c r="Q18" s="20"/>
      <c r="R18" s="19"/>
      <c r="S18" s="19"/>
    </row>
    <row r="19" spans="1:19" s="25" customFormat="1" ht="63" x14ac:dyDescent="0.25">
      <c r="A19" s="19" t="s">
        <v>49</v>
      </c>
      <c r="B19" s="19"/>
      <c r="C19" s="21">
        <v>500000</v>
      </c>
      <c r="D19" s="21">
        <v>421000</v>
      </c>
      <c r="E19" s="22">
        <v>579028.75</v>
      </c>
      <c r="F19" s="23">
        <v>55930</v>
      </c>
      <c r="G19" s="20" t="s">
        <v>40</v>
      </c>
      <c r="H19" s="22">
        <v>500000</v>
      </c>
      <c r="I19" s="22">
        <v>500000</v>
      </c>
      <c r="J19" s="22">
        <f t="shared" si="0"/>
        <v>0</v>
      </c>
      <c r="K19" s="20" t="s">
        <v>50</v>
      </c>
      <c r="L19" s="20" t="s">
        <v>40</v>
      </c>
      <c r="M19" s="19"/>
      <c r="N19" s="19"/>
      <c r="O19" s="20"/>
      <c r="P19" s="20"/>
      <c r="Q19" s="20"/>
      <c r="R19" s="19"/>
      <c r="S19" s="19"/>
    </row>
    <row r="20" spans="1:19" s="25" customFormat="1" ht="78.75" x14ac:dyDescent="0.25">
      <c r="A20" s="19" t="s">
        <v>51</v>
      </c>
      <c r="B20" s="19"/>
      <c r="C20" s="21">
        <v>1334000</v>
      </c>
      <c r="D20" s="21">
        <v>1228000</v>
      </c>
      <c r="E20" s="22">
        <v>1885140</v>
      </c>
      <c r="F20" s="23">
        <v>57391</v>
      </c>
      <c r="G20" s="20" t="s">
        <v>27</v>
      </c>
      <c r="H20" s="22">
        <v>1334000</v>
      </c>
      <c r="I20" s="22">
        <v>1334000</v>
      </c>
      <c r="J20" s="22">
        <f t="shared" si="0"/>
        <v>0</v>
      </c>
      <c r="K20" s="20" t="s">
        <v>52</v>
      </c>
      <c r="L20" s="20" t="s">
        <v>40</v>
      </c>
      <c r="M20" s="19"/>
      <c r="N20" s="19"/>
      <c r="O20" s="20"/>
      <c r="P20" s="20"/>
      <c r="Q20" s="20"/>
      <c r="R20" s="19"/>
      <c r="S20" s="19"/>
    </row>
    <row r="21" spans="1:19" s="25" customFormat="1" ht="94.5" x14ac:dyDescent="0.25">
      <c r="A21" s="19" t="s">
        <v>53</v>
      </c>
      <c r="B21" s="19"/>
      <c r="C21" s="21">
        <v>4600000</v>
      </c>
      <c r="D21" s="21">
        <v>4156486.84</v>
      </c>
      <c r="E21" s="22">
        <v>4530708.13</v>
      </c>
      <c r="F21" s="23">
        <v>51363</v>
      </c>
      <c r="G21" s="20" t="s">
        <v>27</v>
      </c>
      <c r="H21" s="22">
        <v>4600000</v>
      </c>
      <c r="I21" s="22">
        <v>4600000</v>
      </c>
      <c r="J21" s="22">
        <f t="shared" si="0"/>
        <v>0</v>
      </c>
      <c r="K21" s="20" t="s">
        <v>54</v>
      </c>
      <c r="L21" s="20" t="s">
        <v>40</v>
      </c>
      <c r="M21" s="19"/>
      <c r="N21" s="19"/>
      <c r="O21" s="20"/>
      <c r="P21" s="20"/>
      <c r="Q21" s="20"/>
      <c r="R21" s="19"/>
      <c r="S21" s="19"/>
    </row>
    <row r="22" spans="1:19" s="25" customFormat="1" ht="78.75" x14ac:dyDescent="0.25">
      <c r="A22" s="19" t="s">
        <v>55</v>
      </c>
      <c r="B22" s="19"/>
      <c r="C22" s="21">
        <v>1605000</v>
      </c>
      <c r="D22" s="21">
        <v>1497000</v>
      </c>
      <c r="E22" s="22">
        <v>1497000</v>
      </c>
      <c r="F22" s="23">
        <v>55199</v>
      </c>
      <c r="G22" s="20" t="s">
        <v>27</v>
      </c>
      <c r="H22" s="22">
        <v>1605000</v>
      </c>
      <c r="I22" s="22">
        <v>312529.51</v>
      </c>
      <c r="J22" s="22">
        <f t="shared" si="0"/>
        <v>1292470.49</v>
      </c>
      <c r="K22" s="20" t="s">
        <v>56</v>
      </c>
      <c r="L22" s="20" t="s">
        <v>40</v>
      </c>
      <c r="M22" s="19"/>
      <c r="N22" s="19"/>
      <c r="O22" s="20"/>
      <c r="P22" s="20"/>
      <c r="Q22" s="20"/>
      <c r="R22" s="19"/>
      <c r="S22" s="19"/>
    </row>
    <row r="23" spans="1:19" s="25" customFormat="1" ht="78.75" x14ac:dyDescent="0.25">
      <c r="A23" s="26" t="s">
        <v>57</v>
      </c>
      <c r="B23" s="19"/>
      <c r="C23" s="21">
        <v>20718000</v>
      </c>
      <c r="D23" s="21">
        <v>20028000</v>
      </c>
      <c r="E23" s="22">
        <v>20028000</v>
      </c>
      <c r="F23" s="23">
        <v>55564</v>
      </c>
      <c r="G23" s="20" t="s">
        <v>27</v>
      </c>
      <c r="H23" s="22">
        <v>20718000</v>
      </c>
      <c r="I23" s="22">
        <v>683654</v>
      </c>
      <c r="J23" s="22">
        <f t="shared" si="0"/>
        <v>20034346</v>
      </c>
      <c r="K23" s="20" t="s">
        <v>58</v>
      </c>
      <c r="L23" s="20" t="s">
        <v>40</v>
      </c>
      <c r="M23" s="19"/>
      <c r="N23" s="19"/>
      <c r="O23" s="20"/>
      <c r="P23" s="20"/>
      <c r="Q23" s="20"/>
      <c r="R23" s="19"/>
      <c r="S23" s="19"/>
    </row>
    <row r="24" spans="1:19" s="25" customFormat="1" ht="299.25" x14ac:dyDescent="0.25">
      <c r="A24" s="19" t="s">
        <v>59</v>
      </c>
      <c r="B24" s="19"/>
      <c r="C24" s="21">
        <v>20117830</v>
      </c>
      <c r="D24" s="21">
        <v>4617830</v>
      </c>
      <c r="E24" s="22">
        <v>4692869.74</v>
      </c>
      <c r="F24" s="23">
        <v>45337</v>
      </c>
      <c r="G24" s="20" t="s">
        <v>27</v>
      </c>
      <c r="H24" s="22">
        <v>20117830</v>
      </c>
      <c r="I24" s="22">
        <v>3743208.74</v>
      </c>
      <c r="J24" s="22">
        <f t="shared" si="0"/>
        <v>16374621.26</v>
      </c>
      <c r="K24" s="20" t="s">
        <v>60</v>
      </c>
      <c r="L24" s="20" t="s">
        <v>40</v>
      </c>
      <c r="M24" s="19"/>
      <c r="N24" s="19"/>
      <c r="O24" s="20"/>
      <c r="P24" s="20"/>
      <c r="Q24" s="20"/>
      <c r="R24" s="19"/>
      <c r="S24" s="19"/>
    </row>
    <row r="25" spans="1:19" s="25" customFormat="1" ht="94.5" x14ac:dyDescent="0.25">
      <c r="A25" s="19" t="s">
        <v>61</v>
      </c>
      <c r="B25" s="19"/>
      <c r="C25" s="21">
        <v>2372000</v>
      </c>
      <c r="D25" s="21">
        <v>2372000</v>
      </c>
      <c r="E25" s="22">
        <v>2372000</v>
      </c>
      <c r="F25" s="23">
        <v>55930</v>
      </c>
      <c r="G25" s="20" t="s">
        <v>27</v>
      </c>
      <c r="H25" s="22">
        <v>2372000</v>
      </c>
      <c r="I25" s="22">
        <v>169613.75</v>
      </c>
      <c r="J25" s="22">
        <f t="shared" si="0"/>
        <v>2202386.25</v>
      </c>
      <c r="K25" s="20" t="s">
        <v>62</v>
      </c>
      <c r="L25" s="20" t="s">
        <v>40</v>
      </c>
      <c r="M25" s="19"/>
      <c r="N25" s="19"/>
      <c r="O25" s="20"/>
      <c r="P25" s="20"/>
      <c r="Q25" s="20"/>
      <c r="R25" s="19"/>
      <c r="S25" s="19"/>
    </row>
    <row r="26" spans="1:19" s="25" customFormat="1" ht="78.75" x14ac:dyDescent="0.25">
      <c r="A26" s="19" t="s">
        <v>63</v>
      </c>
      <c r="B26" s="19"/>
      <c r="C26" s="21">
        <v>1780000</v>
      </c>
      <c r="D26" s="21">
        <v>1780000</v>
      </c>
      <c r="E26" s="22">
        <v>1780000</v>
      </c>
      <c r="F26" s="23">
        <v>56295</v>
      </c>
      <c r="G26" s="20" t="s">
        <v>27</v>
      </c>
      <c r="H26" s="22">
        <v>1780000</v>
      </c>
      <c r="I26" s="22">
        <v>67928.66</v>
      </c>
      <c r="J26" s="22">
        <f t="shared" si="0"/>
        <v>1712071.34</v>
      </c>
      <c r="K26" s="20" t="s">
        <v>58</v>
      </c>
      <c r="L26" s="20" t="s">
        <v>40</v>
      </c>
      <c r="M26" s="19"/>
      <c r="N26" s="19"/>
      <c r="O26" s="20"/>
      <c r="P26" s="20"/>
      <c r="Q26" s="20"/>
      <c r="R26" s="19"/>
      <c r="S26" s="19"/>
    </row>
    <row r="27" spans="1:19" s="25" customFormat="1" ht="110.25" x14ac:dyDescent="0.25">
      <c r="A27" s="19" t="s">
        <v>64</v>
      </c>
      <c r="B27" s="19"/>
      <c r="C27" s="21">
        <v>16175000</v>
      </c>
      <c r="D27" s="21">
        <v>16175000</v>
      </c>
      <c r="E27" s="22">
        <v>19341285.420000002</v>
      </c>
      <c r="F27" s="23">
        <v>47498</v>
      </c>
      <c r="G27" s="20" t="s">
        <v>27</v>
      </c>
      <c r="H27" s="22">
        <v>16275000</v>
      </c>
      <c r="I27" s="22">
        <v>210067.32</v>
      </c>
      <c r="J27" s="22">
        <f t="shared" si="0"/>
        <v>16064932.68</v>
      </c>
      <c r="K27" s="20" t="s">
        <v>65</v>
      </c>
      <c r="L27" s="20" t="s">
        <v>40</v>
      </c>
      <c r="M27" s="19"/>
      <c r="N27" s="19"/>
      <c r="O27" s="20"/>
      <c r="P27" s="20"/>
      <c r="Q27" s="20"/>
      <c r="R27" s="19"/>
      <c r="S27" s="19"/>
    </row>
    <row r="28" spans="1:19" s="25" customFormat="1" ht="126" customHeight="1" x14ac:dyDescent="0.25">
      <c r="A28" s="19" t="s">
        <v>66</v>
      </c>
      <c r="B28" s="19"/>
      <c r="C28" s="21">
        <v>25170000</v>
      </c>
      <c r="D28" s="21">
        <v>25170000</v>
      </c>
      <c r="E28" s="22">
        <v>28967527.5</v>
      </c>
      <c r="F28" s="23">
        <v>46980</v>
      </c>
      <c r="G28" s="20" t="s">
        <v>27</v>
      </c>
      <c r="H28" s="22">
        <v>25170000</v>
      </c>
      <c r="I28" s="22">
        <v>129714.8</v>
      </c>
      <c r="J28" s="22">
        <f t="shared" si="0"/>
        <v>25040285.199999999</v>
      </c>
      <c r="K28" s="20" t="s">
        <v>67</v>
      </c>
      <c r="L28" s="20" t="s">
        <v>40</v>
      </c>
      <c r="M28" s="19"/>
      <c r="N28" s="19"/>
      <c r="O28" s="20"/>
      <c r="P28" s="20"/>
      <c r="Q28" s="20"/>
      <c r="R28" s="19"/>
      <c r="S28" s="19"/>
    </row>
    <row r="29" spans="1:19" s="25" customFormat="1" ht="381.75" customHeight="1" x14ac:dyDescent="0.25">
      <c r="A29" s="19" t="s">
        <v>68</v>
      </c>
      <c r="B29" s="19"/>
      <c r="C29" s="21">
        <v>6545000</v>
      </c>
      <c r="D29" s="21">
        <v>6545000</v>
      </c>
      <c r="E29" s="22">
        <v>7943336.04</v>
      </c>
      <c r="F29" s="23">
        <v>47529</v>
      </c>
      <c r="G29" s="20" t="s">
        <v>27</v>
      </c>
      <c r="H29" s="22">
        <v>6545000</v>
      </c>
      <c r="I29" s="22">
        <v>42908.800000000003</v>
      </c>
      <c r="J29" s="22">
        <f t="shared" si="0"/>
        <v>6502091.2000000002</v>
      </c>
      <c r="K29" s="20" t="s">
        <v>69</v>
      </c>
      <c r="L29" s="20" t="s">
        <v>40</v>
      </c>
      <c r="M29" s="19"/>
      <c r="N29" s="19"/>
      <c r="O29" s="20"/>
      <c r="P29" s="20"/>
      <c r="Q29" s="20"/>
      <c r="R29" s="19"/>
      <c r="S29" s="19"/>
    </row>
    <row r="30" spans="1:19" s="25" customFormat="1" ht="390" customHeight="1" x14ac:dyDescent="0.25">
      <c r="A30" s="19" t="s">
        <v>70</v>
      </c>
      <c r="B30" s="19"/>
      <c r="C30" s="21">
        <v>2535000</v>
      </c>
      <c r="D30" s="21">
        <v>2535000</v>
      </c>
      <c r="E30" s="22">
        <v>2734277.77</v>
      </c>
      <c r="F30" s="23">
        <v>45703</v>
      </c>
      <c r="G30" s="20" t="s">
        <v>27</v>
      </c>
      <c r="H30" s="22">
        <v>2535000</v>
      </c>
      <c r="I30" s="22">
        <v>35000</v>
      </c>
      <c r="J30" s="22">
        <f t="shared" si="0"/>
        <v>2500000</v>
      </c>
      <c r="K30" s="20" t="s">
        <v>69</v>
      </c>
      <c r="L30" s="20" t="s">
        <v>40</v>
      </c>
      <c r="M30" s="19"/>
      <c r="N30" s="19"/>
      <c r="O30" s="20"/>
      <c r="P30" s="20"/>
      <c r="Q30" s="20"/>
      <c r="R30" s="19"/>
      <c r="S30" s="19"/>
    </row>
    <row r="31" spans="1:19" s="25" customFormat="1" x14ac:dyDescent="0.25">
      <c r="A31" s="19" t="s">
        <v>71</v>
      </c>
      <c r="B31" s="19"/>
      <c r="C31" s="21">
        <v>4910188</v>
      </c>
      <c r="D31" s="21">
        <v>4910188</v>
      </c>
      <c r="E31" s="22">
        <v>5483772.8499999996</v>
      </c>
      <c r="F31" s="23">
        <v>46068</v>
      </c>
      <c r="G31" s="20" t="s">
        <v>27</v>
      </c>
      <c r="H31" s="22">
        <v>4910188</v>
      </c>
      <c r="I31" s="22">
        <v>4910188</v>
      </c>
      <c r="J31" s="22">
        <f t="shared" si="0"/>
        <v>0</v>
      </c>
      <c r="K31" s="20"/>
      <c r="L31" s="20" t="s">
        <v>40</v>
      </c>
      <c r="M31" s="19"/>
      <c r="N31" s="19"/>
      <c r="O31" s="20"/>
      <c r="P31" s="20"/>
      <c r="Q31" s="20"/>
      <c r="R31" s="19"/>
      <c r="S31" s="19"/>
    </row>
    <row r="32" spans="1:19" s="25" customFormat="1" ht="116.25" customHeight="1" x14ac:dyDescent="0.25">
      <c r="A32" s="19" t="s">
        <v>72</v>
      </c>
      <c r="B32" s="19"/>
      <c r="C32" s="21">
        <v>15135000</v>
      </c>
      <c r="D32" s="21">
        <v>15135000</v>
      </c>
      <c r="E32" s="22">
        <v>24950562.5</v>
      </c>
      <c r="F32" s="23">
        <v>50632</v>
      </c>
      <c r="G32" s="20" t="s">
        <v>27</v>
      </c>
      <c r="H32" s="22">
        <v>17527326.300000001</v>
      </c>
      <c r="I32" s="22">
        <v>620975.42000000004</v>
      </c>
      <c r="J32" s="22">
        <f t="shared" si="0"/>
        <v>16906350.879999999</v>
      </c>
      <c r="K32" s="20" t="s">
        <v>73</v>
      </c>
      <c r="L32" s="20" t="s">
        <v>27</v>
      </c>
      <c r="M32" s="19" t="s">
        <v>29</v>
      </c>
      <c r="N32" s="19" t="s">
        <v>31</v>
      </c>
      <c r="O32" s="20" t="s">
        <v>30</v>
      </c>
      <c r="P32" s="20" t="s">
        <v>31</v>
      </c>
      <c r="Q32" s="20"/>
      <c r="R32" s="19"/>
      <c r="S32" s="19"/>
    </row>
    <row r="33" spans="1:19" s="25" customFormat="1" ht="114.75" customHeight="1" x14ac:dyDescent="0.25">
      <c r="A33" s="27" t="s">
        <v>74</v>
      </c>
      <c r="B33" s="19"/>
      <c r="C33" s="21">
        <v>42090000</v>
      </c>
      <c r="D33" s="21">
        <v>42090000</v>
      </c>
      <c r="E33" s="22">
        <v>58797955.850000001</v>
      </c>
      <c r="F33" s="23">
        <v>49536</v>
      </c>
      <c r="G33" s="20" t="s">
        <v>27</v>
      </c>
      <c r="H33" s="22">
        <v>42090000</v>
      </c>
      <c r="I33" s="22">
        <v>1525741.39</v>
      </c>
      <c r="J33" s="22">
        <f t="shared" si="0"/>
        <v>40564258.609999999</v>
      </c>
      <c r="K33" s="20" t="s">
        <v>73</v>
      </c>
      <c r="L33" s="20" t="s">
        <v>27</v>
      </c>
      <c r="M33" s="19" t="s">
        <v>29</v>
      </c>
      <c r="N33" s="19" t="s">
        <v>31</v>
      </c>
      <c r="O33" s="20" t="s">
        <v>30</v>
      </c>
      <c r="P33" s="20" t="s">
        <v>31</v>
      </c>
      <c r="Q33" s="20"/>
      <c r="R33" s="19"/>
      <c r="S33" s="19"/>
    </row>
    <row r="34" spans="1:19" s="25" customFormat="1" ht="47.25" x14ac:dyDescent="0.25">
      <c r="A34" s="19" t="s">
        <v>75</v>
      </c>
      <c r="B34" s="19"/>
      <c r="C34" s="21">
        <v>2356000</v>
      </c>
      <c r="D34" s="21">
        <v>2356000</v>
      </c>
      <c r="E34" s="22">
        <v>2597198.4</v>
      </c>
      <c r="F34" s="23">
        <v>59582</v>
      </c>
      <c r="G34" s="20" t="s">
        <v>40</v>
      </c>
      <c r="H34" s="22">
        <v>1389000</v>
      </c>
      <c r="I34" s="22">
        <v>1389000</v>
      </c>
      <c r="J34" s="22">
        <f t="shared" si="0"/>
        <v>0</v>
      </c>
      <c r="K34" s="20" t="s">
        <v>76</v>
      </c>
      <c r="L34" s="20" t="s">
        <v>40</v>
      </c>
      <c r="M34" s="19"/>
      <c r="N34" s="19"/>
      <c r="O34" s="20"/>
      <c r="P34" s="20"/>
      <c r="Q34" s="20"/>
      <c r="R34" s="19"/>
      <c r="S34" s="19"/>
    </row>
    <row r="35" spans="1:19" s="25" customFormat="1" x14ac:dyDescent="0.25">
      <c r="A35" s="19"/>
      <c r="B35" s="19"/>
      <c r="C35" s="21">
        <v>0</v>
      </c>
      <c r="D35" s="21">
        <v>0</v>
      </c>
      <c r="E35" s="22">
        <v>0</v>
      </c>
      <c r="F35" s="23"/>
      <c r="G35" s="20"/>
      <c r="H35" s="22">
        <v>0</v>
      </c>
      <c r="I35" s="22">
        <v>0</v>
      </c>
      <c r="J35" s="22">
        <f t="shared" si="0"/>
        <v>0</v>
      </c>
      <c r="K35" s="20"/>
      <c r="L35" s="20"/>
      <c r="M35" s="19"/>
      <c r="N35" s="19"/>
      <c r="O35" s="20"/>
      <c r="P35" s="20"/>
      <c r="Q35" s="20"/>
      <c r="R35" s="19"/>
      <c r="S35" s="19"/>
    </row>
    <row r="36" spans="1:19" s="25" customFormat="1" x14ac:dyDescent="0.25">
      <c r="A36" s="19"/>
      <c r="B36" s="19"/>
      <c r="C36" s="21">
        <v>0</v>
      </c>
      <c r="D36" s="21">
        <v>0</v>
      </c>
      <c r="E36" s="22">
        <v>0</v>
      </c>
      <c r="F36" s="23"/>
      <c r="G36" s="20"/>
      <c r="H36" s="22">
        <v>0</v>
      </c>
      <c r="I36" s="22">
        <v>0</v>
      </c>
      <c r="J36" s="22">
        <f t="shared" si="0"/>
        <v>0</v>
      </c>
      <c r="K36" s="20"/>
      <c r="L36" s="20"/>
      <c r="M36" s="19"/>
      <c r="N36" s="19"/>
      <c r="O36" s="20"/>
      <c r="P36" s="20"/>
      <c r="Q36" s="20"/>
      <c r="R36" s="19"/>
      <c r="S36" s="19"/>
    </row>
    <row r="37" spans="1:19" s="25" customFormat="1" x14ac:dyDescent="0.25">
      <c r="A37" s="19"/>
      <c r="B37" s="19"/>
      <c r="C37" s="21">
        <v>0</v>
      </c>
      <c r="D37" s="21">
        <v>0</v>
      </c>
      <c r="E37" s="22">
        <v>0</v>
      </c>
      <c r="F37" s="23"/>
      <c r="G37" s="20"/>
      <c r="H37" s="22">
        <v>0</v>
      </c>
      <c r="I37" s="22">
        <v>0</v>
      </c>
      <c r="J37" s="22">
        <f t="shared" si="0"/>
        <v>0</v>
      </c>
      <c r="K37" s="20"/>
      <c r="L37" s="20"/>
      <c r="M37" s="19"/>
      <c r="N37" s="19"/>
      <c r="O37" s="20"/>
      <c r="P37" s="20"/>
      <c r="Q37" s="20"/>
      <c r="R37" s="19"/>
      <c r="S37" s="19"/>
    </row>
    <row r="38" spans="1:19" s="25" customFormat="1" x14ac:dyDescent="0.25">
      <c r="A38" s="19"/>
      <c r="B38" s="19"/>
      <c r="C38" s="21">
        <v>0</v>
      </c>
      <c r="D38" s="21">
        <v>0</v>
      </c>
      <c r="E38" s="22">
        <v>0</v>
      </c>
      <c r="F38" s="23"/>
      <c r="G38" s="20"/>
      <c r="H38" s="22">
        <v>0</v>
      </c>
      <c r="I38" s="22">
        <v>0</v>
      </c>
      <c r="J38" s="22">
        <f t="shared" si="0"/>
        <v>0</v>
      </c>
      <c r="K38" s="20"/>
      <c r="L38" s="20"/>
      <c r="M38" s="19"/>
      <c r="N38" s="19"/>
      <c r="O38" s="20"/>
      <c r="P38" s="20"/>
      <c r="Q38" s="20"/>
      <c r="R38" s="19"/>
      <c r="S38" s="19"/>
    </row>
    <row r="39" spans="1:19" s="25" customFormat="1" x14ac:dyDescent="0.25">
      <c r="A39" s="19"/>
      <c r="B39" s="19"/>
      <c r="C39" s="21">
        <v>0</v>
      </c>
      <c r="D39" s="21">
        <v>0</v>
      </c>
      <c r="E39" s="22">
        <v>0</v>
      </c>
      <c r="F39" s="23"/>
      <c r="G39" s="20"/>
      <c r="H39" s="22">
        <v>0</v>
      </c>
      <c r="I39" s="22">
        <v>0</v>
      </c>
      <c r="J39" s="22">
        <f t="shared" si="0"/>
        <v>0</v>
      </c>
      <c r="K39" s="20"/>
      <c r="L39" s="20"/>
      <c r="M39" s="19"/>
      <c r="N39" s="19"/>
      <c r="O39" s="20"/>
      <c r="P39" s="20"/>
      <c r="Q39" s="20"/>
      <c r="R39" s="19"/>
      <c r="S39" s="19"/>
    </row>
    <row r="40" spans="1:19" s="25" customFormat="1" x14ac:dyDescent="0.25">
      <c r="A40" s="19"/>
      <c r="B40" s="19"/>
      <c r="C40" s="21">
        <v>0</v>
      </c>
      <c r="D40" s="21">
        <v>0</v>
      </c>
      <c r="E40" s="22">
        <v>0</v>
      </c>
      <c r="F40" s="23"/>
      <c r="G40" s="20"/>
      <c r="H40" s="22">
        <v>0</v>
      </c>
      <c r="I40" s="22">
        <v>0</v>
      </c>
      <c r="J40" s="22">
        <f t="shared" si="0"/>
        <v>0</v>
      </c>
      <c r="K40" s="20"/>
      <c r="L40" s="20"/>
      <c r="M40" s="19"/>
      <c r="N40" s="19"/>
      <c r="O40" s="20"/>
      <c r="P40" s="20"/>
      <c r="Q40" s="20"/>
      <c r="R40" s="19"/>
      <c r="S40" s="19"/>
    </row>
    <row r="41" spans="1:19" s="25" customFormat="1" x14ac:dyDescent="0.25">
      <c r="A41" s="19"/>
      <c r="B41" s="19"/>
      <c r="C41" s="21">
        <v>0</v>
      </c>
      <c r="D41" s="21">
        <v>0</v>
      </c>
      <c r="E41" s="22">
        <v>0</v>
      </c>
      <c r="F41" s="23"/>
      <c r="G41" s="20"/>
      <c r="H41" s="22">
        <v>0</v>
      </c>
      <c r="I41" s="22">
        <v>0</v>
      </c>
      <c r="J41" s="22">
        <f t="shared" si="0"/>
        <v>0</v>
      </c>
      <c r="K41" s="20"/>
      <c r="L41" s="20"/>
      <c r="M41" s="19"/>
      <c r="N41" s="19"/>
      <c r="O41" s="20"/>
      <c r="P41" s="20"/>
      <c r="Q41" s="20"/>
      <c r="R41" s="19"/>
      <c r="S41" s="19"/>
    </row>
    <row r="42" spans="1:19" s="25" customFormat="1" x14ac:dyDescent="0.25">
      <c r="A42" s="19"/>
      <c r="B42" s="19"/>
      <c r="C42" s="21">
        <v>0</v>
      </c>
      <c r="D42" s="21">
        <v>0</v>
      </c>
      <c r="E42" s="22">
        <v>0</v>
      </c>
      <c r="F42" s="23"/>
      <c r="G42" s="20"/>
      <c r="H42" s="22">
        <v>0</v>
      </c>
      <c r="I42" s="22">
        <v>0</v>
      </c>
      <c r="J42" s="22">
        <f t="shared" si="0"/>
        <v>0</v>
      </c>
      <c r="K42" s="20"/>
      <c r="L42" s="20"/>
      <c r="M42" s="19"/>
      <c r="N42" s="19"/>
      <c r="O42" s="20"/>
      <c r="P42" s="20"/>
      <c r="Q42" s="20"/>
      <c r="R42" s="19"/>
      <c r="S42" s="19"/>
    </row>
    <row r="43" spans="1:19" s="25" customFormat="1" x14ac:dyDescent="0.25">
      <c r="A43" s="19"/>
      <c r="B43" s="19"/>
      <c r="C43" s="21">
        <v>0</v>
      </c>
      <c r="D43" s="21">
        <v>0</v>
      </c>
      <c r="E43" s="22">
        <v>0</v>
      </c>
      <c r="F43" s="23"/>
      <c r="G43" s="20"/>
      <c r="H43" s="22">
        <v>0</v>
      </c>
      <c r="I43" s="22">
        <v>0</v>
      </c>
      <c r="J43" s="22">
        <f t="shared" si="0"/>
        <v>0</v>
      </c>
      <c r="K43" s="20"/>
      <c r="L43" s="20"/>
      <c r="M43" s="19"/>
      <c r="N43" s="19"/>
      <c r="O43" s="20"/>
      <c r="P43" s="20"/>
      <c r="Q43" s="20"/>
      <c r="R43" s="19"/>
      <c r="S43" s="19"/>
    </row>
    <row r="44" spans="1:19" s="25" customFormat="1" x14ac:dyDescent="0.25">
      <c r="A44" s="19"/>
      <c r="B44" s="19"/>
      <c r="C44" s="21">
        <v>0</v>
      </c>
      <c r="D44" s="21">
        <v>0</v>
      </c>
      <c r="E44" s="22">
        <v>0</v>
      </c>
      <c r="F44" s="23"/>
      <c r="G44" s="20"/>
      <c r="H44" s="22">
        <v>0</v>
      </c>
      <c r="I44" s="22">
        <v>0</v>
      </c>
      <c r="J44" s="22">
        <f t="shared" si="0"/>
        <v>0</v>
      </c>
      <c r="K44" s="20"/>
      <c r="L44" s="20"/>
      <c r="M44" s="19"/>
      <c r="N44" s="19"/>
      <c r="O44" s="20"/>
      <c r="P44" s="20"/>
      <c r="Q44" s="20"/>
      <c r="R44" s="19"/>
      <c r="S44" s="19"/>
    </row>
    <row r="45" spans="1:19" s="25" customFormat="1" x14ac:dyDescent="0.25">
      <c r="A45" s="19"/>
      <c r="B45" s="19"/>
      <c r="C45" s="21">
        <v>0</v>
      </c>
      <c r="D45" s="21">
        <v>0</v>
      </c>
      <c r="E45" s="22">
        <v>0</v>
      </c>
      <c r="F45" s="23"/>
      <c r="G45" s="20"/>
      <c r="H45" s="22">
        <v>0</v>
      </c>
      <c r="I45" s="22">
        <v>0</v>
      </c>
      <c r="J45" s="22">
        <f t="shared" si="0"/>
        <v>0</v>
      </c>
      <c r="K45" s="20"/>
      <c r="L45" s="20"/>
      <c r="M45" s="19"/>
      <c r="N45" s="19"/>
      <c r="O45" s="20"/>
      <c r="P45" s="20"/>
      <c r="Q45" s="20"/>
      <c r="R45" s="19"/>
      <c r="S45" s="19"/>
    </row>
    <row r="46" spans="1:19" s="25" customFormat="1" x14ac:dyDescent="0.25">
      <c r="A46" s="19"/>
      <c r="B46" s="19"/>
      <c r="C46" s="21">
        <v>0</v>
      </c>
      <c r="D46" s="21">
        <v>0</v>
      </c>
      <c r="E46" s="22">
        <v>0</v>
      </c>
      <c r="F46" s="23"/>
      <c r="G46" s="20"/>
      <c r="H46" s="22">
        <v>0</v>
      </c>
      <c r="I46" s="22">
        <v>0</v>
      </c>
      <c r="J46" s="22">
        <f t="shared" si="0"/>
        <v>0</v>
      </c>
      <c r="K46" s="20"/>
      <c r="L46" s="20"/>
      <c r="M46" s="19"/>
      <c r="N46" s="19"/>
      <c r="O46" s="20"/>
      <c r="P46" s="20"/>
      <c r="Q46" s="20"/>
      <c r="R46" s="19"/>
      <c r="S46" s="19"/>
    </row>
    <row r="47" spans="1:19" s="25" customFormat="1" x14ac:dyDescent="0.25">
      <c r="A47" s="19"/>
      <c r="B47" s="19"/>
      <c r="C47" s="21">
        <v>0</v>
      </c>
      <c r="D47" s="21">
        <v>0</v>
      </c>
      <c r="E47" s="22">
        <v>0</v>
      </c>
      <c r="F47" s="23"/>
      <c r="G47" s="20"/>
      <c r="H47" s="22">
        <v>0</v>
      </c>
      <c r="I47" s="22">
        <v>0</v>
      </c>
      <c r="J47" s="22">
        <f t="shared" si="0"/>
        <v>0</v>
      </c>
      <c r="K47" s="20"/>
      <c r="L47" s="20"/>
      <c r="M47" s="19"/>
      <c r="N47" s="19"/>
      <c r="O47" s="20"/>
      <c r="P47" s="20"/>
      <c r="Q47" s="20"/>
      <c r="R47" s="19"/>
      <c r="S47" s="19"/>
    </row>
    <row r="48" spans="1:19" s="25" customFormat="1" x14ac:dyDescent="0.25">
      <c r="A48" s="19"/>
      <c r="B48" s="19"/>
      <c r="C48" s="21">
        <v>0</v>
      </c>
      <c r="D48" s="21">
        <v>0</v>
      </c>
      <c r="E48" s="22">
        <v>0</v>
      </c>
      <c r="F48" s="23"/>
      <c r="G48" s="20"/>
      <c r="H48" s="22">
        <v>0</v>
      </c>
      <c r="I48" s="22">
        <v>0</v>
      </c>
      <c r="J48" s="22">
        <f t="shared" si="0"/>
        <v>0</v>
      </c>
      <c r="K48" s="20"/>
      <c r="L48" s="20"/>
      <c r="M48" s="19"/>
      <c r="N48" s="19"/>
      <c r="O48" s="20"/>
      <c r="P48" s="20"/>
      <c r="Q48" s="20"/>
      <c r="R48" s="19"/>
      <c r="S48" s="19"/>
    </row>
    <row r="49" spans="1:19" s="25" customFormat="1" x14ac:dyDescent="0.25">
      <c r="A49" s="19"/>
      <c r="B49" s="19"/>
      <c r="C49" s="21">
        <v>0</v>
      </c>
      <c r="D49" s="21">
        <v>0</v>
      </c>
      <c r="E49" s="22">
        <v>0</v>
      </c>
      <c r="F49" s="23"/>
      <c r="G49" s="20"/>
      <c r="H49" s="22">
        <v>0</v>
      </c>
      <c r="I49" s="22">
        <v>0</v>
      </c>
      <c r="J49" s="22">
        <f t="shared" si="0"/>
        <v>0</v>
      </c>
      <c r="K49" s="20"/>
      <c r="L49" s="20"/>
      <c r="M49" s="19"/>
      <c r="N49" s="19"/>
      <c r="O49" s="20"/>
      <c r="P49" s="20"/>
      <c r="Q49" s="20"/>
      <c r="R49" s="19"/>
      <c r="S49" s="19"/>
    </row>
    <row r="50" spans="1:19" s="25" customFormat="1" x14ac:dyDescent="0.25">
      <c r="A50" s="19"/>
      <c r="B50" s="19"/>
      <c r="C50" s="21">
        <v>0</v>
      </c>
      <c r="D50" s="21">
        <v>0</v>
      </c>
      <c r="E50" s="22">
        <v>0</v>
      </c>
      <c r="F50" s="23"/>
      <c r="G50" s="20"/>
      <c r="H50" s="22">
        <v>0</v>
      </c>
      <c r="I50" s="22">
        <v>0</v>
      </c>
      <c r="J50" s="22">
        <f t="shared" si="0"/>
        <v>0</v>
      </c>
      <c r="K50" s="20"/>
      <c r="L50" s="20"/>
      <c r="M50" s="19"/>
      <c r="N50" s="19"/>
      <c r="O50" s="20"/>
      <c r="P50" s="20"/>
      <c r="Q50" s="20"/>
      <c r="R50" s="19"/>
      <c r="S50" s="19"/>
    </row>
    <row r="51" spans="1:19" s="25" customFormat="1" x14ac:dyDescent="0.25">
      <c r="A51" s="19"/>
      <c r="B51" s="19"/>
      <c r="C51" s="21">
        <v>0</v>
      </c>
      <c r="D51" s="21">
        <v>0</v>
      </c>
      <c r="E51" s="22">
        <v>0</v>
      </c>
      <c r="F51" s="23"/>
      <c r="G51" s="20"/>
      <c r="H51" s="22">
        <v>0</v>
      </c>
      <c r="I51" s="22">
        <v>0</v>
      </c>
      <c r="J51" s="22">
        <f t="shared" si="0"/>
        <v>0</v>
      </c>
      <c r="K51" s="20"/>
      <c r="L51" s="20"/>
      <c r="M51" s="19"/>
      <c r="N51" s="19"/>
      <c r="O51" s="20"/>
      <c r="P51" s="20"/>
      <c r="Q51" s="20"/>
      <c r="R51" s="19"/>
      <c r="S51" s="19"/>
    </row>
    <row r="52" spans="1:19" s="25" customFormat="1" x14ac:dyDescent="0.25">
      <c r="A52" s="19"/>
      <c r="B52" s="19"/>
      <c r="C52" s="21">
        <v>0</v>
      </c>
      <c r="D52" s="21">
        <v>0</v>
      </c>
      <c r="E52" s="22">
        <v>0</v>
      </c>
      <c r="F52" s="23"/>
      <c r="G52" s="20"/>
      <c r="H52" s="22">
        <v>0</v>
      </c>
      <c r="I52" s="22">
        <v>0</v>
      </c>
      <c r="J52" s="22">
        <f t="shared" si="0"/>
        <v>0</v>
      </c>
      <c r="K52" s="20"/>
      <c r="L52" s="20"/>
      <c r="M52" s="19"/>
      <c r="N52" s="19"/>
      <c r="O52" s="20"/>
      <c r="P52" s="20"/>
      <c r="Q52" s="20"/>
      <c r="R52" s="19"/>
      <c r="S52" s="19"/>
    </row>
    <row r="53" spans="1:19" s="25" customFormat="1" x14ac:dyDescent="0.25">
      <c r="A53" s="19"/>
      <c r="B53" s="19"/>
      <c r="C53" s="21">
        <v>0</v>
      </c>
      <c r="D53" s="21">
        <v>0</v>
      </c>
      <c r="E53" s="22">
        <v>0</v>
      </c>
      <c r="F53" s="23"/>
      <c r="G53" s="20"/>
      <c r="H53" s="22">
        <v>0</v>
      </c>
      <c r="I53" s="22">
        <v>0</v>
      </c>
      <c r="J53" s="22">
        <f t="shared" si="0"/>
        <v>0</v>
      </c>
      <c r="K53" s="20"/>
      <c r="L53" s="20"/>
      <c r="M53" s="19"/>
      <c r="N53" s="19"/>
      <c r="O53" s="20"/>
      <c r="P53" s="20"/>
      <c r="Q53" s="20"/>
      <c r="R53" s="19"/>
      <c r="S53" s="19"/>
    </row>
    <row r="54" spans="1:19" s="25" customFormat="1" x14ac:dyDescent="0.25">
      <c r="A54" s="19"/>
      <c r="B54" s="19"/>
      <c r="C54" s="21">
        <v>0</v>
      </c>
      <c r="D54" s="21">
        <v>0</v>
      </c>
      <c r="E54" s="22">
        <v>0</v>
      </c>
      <c r="F54" s="23"/>
      <c r="G54" s="20"/>
      <c r="H54" s="22">
        <v>0</v>
      </c>
      <c r="I54" s="22">
        <v>0</v>
      </c>
      <c r="J54" s="22">
        <f t="shared" si="0"/>
        <v>0</v>
      </c>
      <c r="K54" s="20"/>
      <c r="L54" s="20"/>
      <c r="M54" s="19"/>
      <c r="N54" s="19"/>
      <c r="O54" s="20"/>
      <c r="P54" s="20"/>
      <c r="Q54" s="20"/>
      <c r="R54" s="19"/>
      <c r="S54" s="19"/>
    </row>
    <row r="55" spans="1:19" s="25" customFormat="1" x14ac:dyDescent="0.25">
      <c r="A55" s="19"/>
      <c r="B55" s="19"/>
      <c r="C55" s="21">
        <v>0</v>
      </c>
      <c r="D55" s="21">
        <v>0</v>
      </c>
      <c r="E55" s="22">
        <v>0</v>
      </c>
      <c r="F55" s="23"/>
      <c r="G55" s="20"/>
      <c r="H55" s="22">
        <v>0</v>
      </c>
      <c r="I55" s="22">
        <v>0</v>
      </c>
      <c r="J55" s="22">
        <f t="shared" si="0"/>
        <v>0</v>
      </c>
      <c r="K55" s="20"/>
      <c r="L55" s="20"/>
      <c r="M55" s="19"/>
      <c r="N55" s="19"/>
      <c r="O55" s="20"/>
      <c r="P55" s="20"/>
      <c r="Q55" s="20"/>
      <c r="R55" s="19"/>
      <c r="S55" s="19"/>
    </row>
    <row r="56" spans="1:19" s="25" customFormat="1" x14ac:dyDescent="0.25">
      <c r="A56" s="19"/>
      <c r="B56" s="19"/>
      <c r="C56" s="21">
        <v>0</v>
      </c>
      <c r="D56" s="21">
        <v>0</v>
      </c>
      <c r="E56" s="22">
        <v>0</v>
      </c>
      <c r="F56" s="23"/>
      <c r="G56" s="20"/>
      <c r="H56" s="22">
        <v>0</v>
      </c>
      <c r="I56" s="22">
        <v>0</v>
      </c>
      <c r="J56" s="22">
        <f t="shared" si="0"/>
        <v>0</v>
      </c>
      <c r="K56" s="20"/>
      <c r="L56" s="20"/>
      <c r="M56" s="19"/>
      <c r="N56" s="19"/>
      <c r="O56" s="20"/>
      <c r="P56" s="20"/>
      <c r="Q56" s="20"/>
      <c r="R56" s="19"/>
      <c r="S56" s="19"/>
    </row>
    <row r="57" spans="1:19" s="25" customFormat="1" x14ac:dyDescent="0.25">
      <c r="A57" s="19"/>
      <c r="B57" s="19"/>
      <c r="C57" s="21">
        <v>0</v>
      </c>
      <c r="D57" s="21">
        <v>0</v>
      </c>
      <c r="E57" s="22">
        <v>0</v>
      </c>
      <c r="F57" s="23"/>
      <c r="G57" s="20"/>
      <c r="H57" s="22">
        <v>0</v>
      </c>
      <c r="I57" s="22">
        <v>0</v>
      </c>
      <c r="J57" s="22">
        <f t="shared" si="0"/>
        <v>0</v>
      </c>
      <c r="K57" s="20"/>
      <c r="L57" s="20"/>
      <c r="M57" s="19"/>
      <c r="N57" s="19"/>
      <c r="O57" s="20"/>
      <c r="P57" s="20"/>
      <c r="Q57" s="20"/>
      <c r="R57" s="19"/>
      <c r="S57" s="19"/>
    </row>
    <row r="58" spans="1:19" s="25" customFormat="1" x14ac:dyDescent="0.25">
      <c r="A58" s="19"/>
      <c r="B58" s="19"/>
      <c r="C58" s="21">
        <v>0</v>
      </c>
      <c r="D58" s="21">
        <v>0</v>
      </c>
      <c r="E58" s="22">
        <v>0</v>
      </c>
      <c r="F58" s="23"/>
      <c r="G58" s="20"/>
      <c r="H58" s="22">
        <v>0</v>
      </c>
      <c r="I58" s="22">
        <v>0</v>
      </c>
      <c r="J58" s="22">
        <f t="shared" si="0"/>
        <v>0</v>
      </c>
      <c r="K58" s="20"/>
      <c r="L58" s="20"/>
      <c r="M58" s="19"/>
      <c r="N58" s="19"/>
      <c r="O58" s="20"/>
      <c r="P58" s="20"/>
      <c r="Q58" s="20"/>
      <c r="R58" s="19"/>
      <c r="S58" s="19"/>
    </row>
    <row r="59" spans="1:19" s="25" customFormat="1" x14ac:dyDescent="0.25">
      <c r="A59" s="19"/>
      <c r="B59" s="19"/>
      <c r="C59" s="21">
        <v>0</v>
      </c>
      <c r="D59" s="21">
        <v>0</v>
      </c>
      <c r="E59" s="22">
        <v>0</v>
      </c>
      <c r="F59" s="23"/>
      <c r="G59" s="20"/>
      <c r="H59" s="22">
        <v>0</v>
      </c>
      <c r="I59" s="22">
        <v>0</v>
      </c>
      <c r="J59" s="22">
        <f t="shared" si="0"/>
        <v>0</v>
      </c>
      <c r="K59" s="20"/>
      <c r="L59" s="20"/>
      <c r="M59" s="19"/>
      <c r="N59" s="19"/>
      <c r="O59" s="20"/>
      <c r="P59" s="20"/>
      <c r="Q59" s="20"/>
      <c r="R59" s="19"/>
      <c r="S59" s="19"/>
    </row>
    <row r="60" spans="1:19" s="25" customFormat="1" x14ac:dyDescent="0.25">
      <c r="A60" s="19"/>
      <c r="B60" s="19"/>
      <c r="C60" s="21">
        <v>0</v>
      </c>
      <c r="D60" s="21">
        <v>0</v>
      </c>
      <c r="E60" s="22">
        <v>0</v>
      </c>
      <c r="F60" s="23"/>
      <c r="G60" s="20"/>
      <c r="H60" s="22">
        <v>0</v>
      </c>
      <c r="I60" s="22">
        <v>0</v>
      </c>
      <c r="J60" s="22">
        <f t="shared" si="0"/>
        <v>0</v>
      </c>
      <c r="K60" s="20"/>
      <c r="L60" s="20"/>
      <c r="M60" s="19"/>
      <c r="N60" s="19"/>
      <c r="O60" s="20"/>
      <c r="P60" s="20"/>
      <c r="Q60" s="20"/>
      <c r="R60" s="19"/>
      <c r="S60" s="19"/>
    </row>
    <row r="61" spans="1:19" s="25" customFormat="1" x14ac:dyDescent="0.25">
      <c r="A61" s="19"/>
      <c r="B61" s="19"/>
      <c r="C61" s="21">
        <v>0</v>
      </c>
      <c r="D61" s="21">
        <v>0</v>
      </c>
      <c r="E61" s="22">
        <v>0</v>
      </c>
      <c r="F61" s="23"/>
      <c r="G61" s="20"/>
      <c r="H61" s="22">
        <v>0</v>
      </c>
      <c r="I61" s="22">
        <v>0</v>
      </c>
      <c r="J61" s="22">
        <f t="shared" si="0"/>
        <v>0</v>
      </c>
      <c r="K61" s="20"/>
      <c r="L61" s="20"/>
      <c r="M61" s="19"/>
      <c r="N61" s="19"/>
      <c r="O61" s="20"/>
      <c r="P61" s="20"/>
      <c r="Q61" s="20"/>
      <c r="R61" s="19"/>
      <c r="S61" s="19"/>
    </row>
    <row r="62" spans="1:19" s="25" customFormat="1" x14ac:dyDescent="0.25">
      <c r="A62" s="19"/>
      <c r="B62" s="19"/>
      <c r="C62" s="21">
        <v>0</v>
      </c>
      <c r="D62" s="21">
        <v>0</v>
      </c>
      <c r="E62" s="22">
        <v>0</v>
      </c>
      <c r="F62" s="23"/>
      <c r="G62" s="20"/>
      <c r="H62" s="22">
        <v>0</v>
      </c>
      <c r="I62" s="22">
        <v>0</v>
      </c>
      <c r="J62" s="22">
        <f t="shared" si="0"/>
        <v>0</v>
      </c>
      <c r="K62" s="20"/>
      <c r="L62" s="20"/>
      <c r="M62" s="19"/>
      <c r="N62" s="19"/>
      <c r="O62" s="20"/>
      <c r="P62" s="20"/>
      <c r="Q62" s="20"/>
      <c r="R62" s="19"/>
      <c r="S62" s="19"/>
    </row>
    <row r="63" spans="1:19" s="25" customFormat="1" x14ac:dyDescent="0.25">
      <c r="A63" s="19"/>
      <c r="B63" s="19"/>
      <c r="C63" s="21">
        <v>0</v>
      </c>
      <c r="D63" s="21">
        <v>0</v>
      </c>
      <c r="E63" s="22">
        <v>0</v>
      </c>
      <c r="F63" s="23"/>
      <c r="G63" s="20"/>
      <c r="H63" s="22">
        <v>0</v>
      </c>
      <c r="I63" s="22">
        <v>0</v>
      </c>
      <c r="J63" s="22">
        <f t="shared" si="0"/>
        <v>0</v>
      </c>
      <c r="K63" s="20"/>
      <c r="L63" s="20"/>
      <c r="M63" s="19"/>
      <c r="N63" s="19"/>
      <c r="O63" s="20"/>
      <c r="P63" s="20"/>
      <c r="Q63" s="20"/>
      <c r="R63" s="19"/>
      <c r="S63" s="19"/>
    </row>
    <row r="64" spans="1:19" s="25" customFormat="1" x14ac:dyDescent="0.25">
      <c r="A64" s="19"/>
      <c r="B64" s="19"/>
      <c r="C64" s="21">
        <v>0</v>
      </c>
      <c r="D64" s="21">
        <v>0</v>
      </c>
      <c r="E64" s="22">
        <v>0</v>
      </c>
      <c r="F64" s="23"/>
      <c r="G64" s="20"/>
      <c r="H64" s="22">
        <v>0</v>
      </c>
      <c r="I64" s="22">
        <v>0</v>
      </c>
      <c r="J64" s="22">
        <f t="shared" si="0"/>
        <v>0</v>
      </c>
      <c r="K64" s="20"/>
      <c r="L64" s="20"/>
      <c r="M64" s="19"/>
      <c r="N64" s="19"/>
      <c r="O64" s="20"/>
      <c r="P64" s="20"/>
      <c r="Q64" s="20"/>
      <c r="R64" s="19"/>
      <c r="S64" s="19"/>
    </row>
    <row r="65" spans="1:19" s="25" customFormat="1" x14ac:dyDescent="0.25">
      <c r="A65" s="19"/>
      <c r="B65" s="19"/>
      <c r="C65" s="21">
        <v>0</v>
      </c>
      <c r="D65" s="21">
        <v>0</v>
      </c>
      <c r="E65" s="22">
        <v>0</v>
      </c>
      <c r="F65" s="23"/>
      <c r="G65" s="20"/>
      <c r="H65" s="22">
        <v>0</v>
      </c>
      <c r="I65" s="22">
        <v>0</v>
      </c>
      <c r="J65" s="22">
        <f t="shared" si="0"/>
        <v>0</v>
      </c>
      <c r="K65" s="20"/>
      <c r="L65" s="20"/>
      <c r="M65" s="19"/>
      <c r="N65" s="19"/>
      <c r="O65" s="20"/>
      <c r="P65" s="20"/>
      <c r="Q65" s="20"/>
      <c r="R65" s="19"/>
      <c r="S65" s="19"/>
    </row>
    <row r="66" spans="1:19" s="25" customFormat="1" x14ac:dyDescent="0.25">
      <c r="A66" s="19"/>
      <c r="B66" s="19"/>
      <c r="C66" s="21">
        <v>0</v>
      </c>
      <c r="D66" s="21">
        <v>0</v>
      </c>
      <c r="E66" s="22">
        <v>0</v>
      </c>
      <c r="F66" s="23"/>
      <c r="G66" s="20"/>
      <c r="H66" s="22">
        <v>0</v>
      </c>
      <c r="I66" s="22">
        <v>0</v>
      </c>
      <c r="J66" s="22">
        <f t="shared" si="0"/>
        <v>0</v>
      </c>
      <c r="K66" s="20"/>
      <c r="L66" s="20"/>
      <c r="M66" s="19"/>
      <c r="N66" s="19"/>
      <c r="O66" s="20"/>
      <c r="P66" s="20"/>
      <c r="Q66" s="20"/>
      <c r="R66" s="19"/>
      <c r="S66" s="19"/>
    </row>
    <row r="67" spans="1:19" s="25" customFormat="1" x14ac:dyDescent="0.25">
      <c r="A67" s="19"/>
      <c r="B67" s="19"/>
      <c r="C67" s="21">
        <v>0</v>
      </c>
      <c r="D67" s="21">
        <v>0</v>
      </c>
      <c r="E67" s="22">
        <v>0</v>
      </c>
      <c r="F67" s="23"/>
      <c r="G67" s="20"/>
      <c r="H67" s="22">
        <v>0</v>
      </c>
      <c r="I67" s="22">
        <v>0</v>
      </c>
      <c r="J67" s="22">
        <f t="shared" si="0"/>
        <v>0</v>
      </c>
      <c r="K67" s="20"/>
      <c r="L67" s="20"/>
      <c r="M67" s="19"/>
      <c r="N67" s="19"/>
      <c r="O67" s="20"/>
      <c r="P67" s="20"/>
      <c r="Q67" s="20"/>
      <c r="R67" s="19"/>
      <c r="S67" s="19"/>
    </row>
    <row r="68" spans="1:19" s="25" customFormat="1" x14ac:dyDescent="0.25">
      <c r="A68" s="19"/>
      <c r="B68" s="19"/>
      <c r="C68" s="21">
        <v>0</v>
      </c>
      <c r="D68" s="21">
        <v>0</v>
      </c>
      <c r="E68" s="22">
        <v>0</v>
      </c>
      <c r="F68" s="23"/>
      <c r="G68" s="20"/>
      <c r="H68" s="22">
        <v>0</v>
      </c>
      <c r="I68" s="22">
        <v>0</v>
      </c>
      <c r="J68" s="22">
        <f t="shared" si="0"/>
        <v>0</v>
      </c>
      <c r="K68" s="20"/>
      <c r="L68" s="20"/>
      <c r="M68" s="19"/>
      <c r="N68" s="19"/>
      <c r="O68" s="20"/>
      <c r="P68" s="20"/>
      <c r="Q68" s="20"/>
      <c r="R68" s="19"/>
      <c r="S68" s="19"/>
    </row>
    <row r="69" spans="1:19" s="25" customFormat="1" x14ac:dyDescent="0.25">
      <c r="A69" s="19"/>
      <c r="B69" s="19"/>
      <c r="C69" s="21">
        <v>0</v>
      </c>
      <c r="D69" s="21">
        <v>0</v>
      </c>
      <c r="E69" s="22">
        <v>0</v>
      </c>
      <c r="F69" s="23"/>
      <c r="G69" s="20"/>
      <c r="H69" s="22">
        <v>0</v>
      </c>
      <c r="I69" s="22">
        <v>0</v>
      </c>
      <c r="J69" s="22">
        <f t="shared" si="0"/>
        <v>0</v>
      </c>
      <c r="K69" s="20"/>
      <c r="L69" s="20"/>
      <c r="M69" s="19"/>
      <c r="N69" s="19"/>
      <c r="O69" s="20"/>
      <c r="P69" s="20"/>
      <c r="Q69" s="20"/>
      <c r="R69" s="19"/>
      <c r="S69" s="19"/>
    </row>
    <row r="70" spans="1:19" s="25" customFormat="1" x14ac:dyDescent="0.25">
      <c r="A70" s="19"/>
      <c r="B70" s="19"/>
      <c r="C70" s="21">
        <v>0</v>
      </c>
      <c r="D70" s="21">
        <v>0</v>
      </c>
      <c r="E70" s="22">
        <v>0</v>
      </c>
      <c r="F70" s="23"/>
      <c r="G70" s="20"/>
      <c r="H70" s="22">
        <v>0</v>
      </c>
      <c r="I70" s="22">
        <v>0</v>
      </c>
      <c r="J70" s="22">
        <f t="shared" si="0"/>
        <v>0</v>
      </c>
      <c r="K70" s="20"/>
      <c r="L70" s="20"/>
      <c r="M70" s="19"/>
      <c r="N70" s="19"/>
      <c r="O70" s="20"/>
      <c r="P70" s="20"/>
      <c r="Q70" s="20"/>
      <c r="R70" s="19"/>
      <c r="S70" s="19"/>
    </row>
    <row r="71" spans="1:19" s="25" customFormat="1" x14ac:dyDescent="0.25">
      <c r="A71" s="19"/>
      <c r="B71" s="19"/>
      <c r="C71" s="21">
        <v>0</v>
      </c>
      <c r="D71" s="21">
        <v>0</v>
      </c>
      <c r="E71" s="22">
        <v>0</v>
      </c>
      <c r="F71" s="23"/>
      <c r="G71" s="20"/>
      <c r="H71" s="22">
        <v>0</v>
      </c>
      <c r="I71" s="22">
        <v>0</v>
      </c>
      <c r="J71" s="22">
        <f t="shared" si="0"/>
        <v>0</v>
      </c>
      <c r="K71" s="20"/>
      <c r="L71" s="20"/>
      <c r="M71" s="19"/>
      <c r="N71" s="19"/>
      <c r="O71" s="20"/>
      <c r="P71" s="20"/>
      <c r="Q71" s="20"/>
      <c r="R71" s="19"/>
      <c r="S71" s="19"/>
    </row>
    <row r="72" spans="1:19" s="25" customFormat="1" x14ac:dyDescent="0.25">
      <c r="A72" s="19"/>
      <c r="B72" s="19"/>
      <c r="C72" s="21">
        <v>0</v>
      </c>
      <c r="D72" s="21">
        <v>0</v>
      </c>
      <c r="E72" s="22">
        <v>0</v>
      </c>
      <c r="F72" s="23"/>
      <c r="G72" s="20"/>
      <c r="H72" s="22">
        <v>0</v>
      </c>
      <c r="I72" s="22">
        <v>0</v>
      </c>
      <c r="J72" s="22">
        <f t="shared" si="0"/>
        <v>0</v>
      </c>
      <c r="K72" s="20"/>
      <c r="L72" s="20"/>
      <c r="M72" s="19"/>
      <c r="N72" s="19"/>
      <c r="O72" s="20"/>
      <c r="P72" s="20"/>
      <c r="Q72" s="20"/>
      <c r="R72" s="19"/>
      <c r="S72" s="19"/>
    </row>
    <row r="73" spans="1:19" s="25" customFormat="1" x14ac:dyDescent="0.25">
      <c r="A73" s="19"/>
      <c r="B73" s="19"/>
      <c r="C73" s="21">
        <v>0</v>
      </c>
      <c r="D73" s="21">
        <v>0</v>
      </c>
      <c r="E73" s="22">
        <v>0</v>
      </c>
      <c r="F73" s="23"/>
      <c r="G73" s="20"/>
      <c r="H73" s="22">
        <v>0</v>
      </c>
      <c r="I73" s="22">
        <v>0</v>
      </c>
      <c r="J73" s="22">
        <f t="shared" si="0"/>
        <v>0</v>
      </c>
      <c r="K73" s="20"/>
      <c r="L73" s="20"/>
      <c r="M73" s="19"/>
      <c r="N73" s="19"/>
      <c r="O73" s="20"/>
      <c r="P73" s="20"/>
      <c r="Q73" s="20"/>
      <c r="R73" s="19"/>
      <c r="S73" s="19"/>
    </row>
    <row r="74" spans="1:19" s="25" customFormat="1" x14ac:dyDescent="0.25">
      <c r="A74" s="19"/>
      <c r="B74" s="19"/>
      <c r="C74" s="21">
        <v>0</v>
      </c>
      <c r="D74" s="21">
        <v>0</v>
      </c>
      <c r="E74" s="22">
        <v>0</v>
      </c>
      <c r="F74" s="23"/>
      <c r="G74" s="20"/>
      <c r="H74" s="22">
        <v>0</v>
      </c>
      <c r="I74" s="22">
        <v>0</v>
      </c>
      <c r="J74" s="22">
        <f t="shared" si="0"/>
        <v>0</v>
      </c>
      <c r="K74" s="20"/>
      <c r="L74" s="20"/>
      <c r="M74" s="19"/>
      <c r="N74" s="19"/>
      <c r="O74" s="20"/>
      <c r="P74" s="20"/>
      <c r="Q74" s="20"/>
      <c r="R74" s="19"/>
      <c r="S74" s="19"/>
    </row>
    <row r="75" spans="1:19" s="25" customFormat="1" x14ac:dyDescent="0.25">
      <c r="A75" s="19"/>
      <c r="B75" s="19"/>
      <c r="C75" s="21">
        <v>0</v>
      </c>
      <c r="D75" s="21">
        <v>0</v>
      </c>
      <c r="E75" s="22">
        <v>0</v>
      </c>
      <c r="F75" s="23"/>
      <c r="G75" s="20"/>
      <c r="H75" s="22">
        <v>0</v>
      </c>
      <c r="I75" s="22">
        <v>0</v>
      </c>
      <c r="J75" s="22">
        <f t="shared" ref="J75:J111" si="1">H75-I75</f>
        <v>0</v>
      </c>
      <c r="K75" s="20"/>
      <c r="L75" s="20"/>
      <c r="M75" s="19"/>
      <c r="N75" s="19"/>
      <c r="O75" s="20"/>
      <c r="P75" s="20"/>
      <c r="Q75" s="20"/>
      <c r="R75" s="19"/>
      <c r="S75" s="19"/>
    </row>
    <row r="76" spans="1:19" s="25" customFormat="1" x14ac:dyDescent="0.25">
      <c r="A76" s="19"/>
      <c r="B76" s="19"/>
      <c r="C76" s="21">
        <v>0</v>
      </c>
      <c r="D76" s="21">
        <v>0</v>
      </c>
      <c r="E76" s="22">
        <v>0</v>
      </c>
      <c r="F76" s="23"/>
      <c r="G76" s="20"/>
      <c r="H76" s="22">
        <v>0</v>
      </c>
      <c r="I76" s="22">
        <v>0</v>
      </c>
      <c r="J76" s="22">
        <f t="shared" si="1"/>
        <v>0</v>
      </c>
      <c r="K76" s="20"/>
      <c r="L76" s="20"/>
      <c r="M76" s="19"/>
      <c r="N76" s="19"/>
      <c r="O76" s="20"/>
      <c r="P76" s="20"/>
      <c r="Q76" s="20"/>
      <c r="R76" s="19"/>
      <c r="S76" s="19"/>
    </row>
    <row r="77" spans="1:19" s="25" customFormat="1" x14ac:dyDescent="0.25">
      <c r="A77" s="19"/>
      <c r="B77" s="19"/>
      <c r="C77" s="21">
        <v>0</v>
      </c>
      <c r="D77" s="21">
        <v>0</v>
      </c>
      <c r="E77" s="22">
        <v>0</v>
      </c>
      <c r="F77" s="23"/>
      <c r="G77" s="20"/>
      <c r="H77" s="22">
        <v>0</v>
      </c>
      <c r="I77" s="22">
        <v>0</v>
      </c>
      <c r="J77" s="22">
        <f t="shared" si="1"/>
        <v>0</v>
      </c>
      <c r="K77" s="20"/>
      <c r="L77" s="20"/>
      <c r="M77" s="19"/>
      <c r="N77" s="19"/>
      <c r="O77" s="20"/>
      <c r="P77" s="20"/>
      <c r="Q77" s="20"/>
      <c r="R77" s="19"/>
      <c r="S77" s="19"/>
    </row>
    <row r="78" spans="1:19" s="25" customFormat="1" x14ac:dyDescent="0.25">
      <c r="A78" s="19"/>
      <c r="B78" s="19"/>
      <c r="C78" s="21">
        <v>0</v>
      </c>
      <c r="D78" s="21">
        <v>0</v>
      </c>
      <c r="E78" s="22">
        <v>0</v>
      </c>
      <c r="F78" s="23"/>
      <c r="G78" s="20"/>
      <c r="H78" s="22">
        <v>0</v>
      </c>
      <c r="I78" s="22">
        <v>0</v>
      </c>
      <c r="J78" s="22">
        <f t="shared" si="1"/>
        <v>0</v>
      </c>
      <c r="K78" s="20"/>
      <c r="L78" s="20"/>
      <c r="M78" s="19"/>
      <c r="N78" s="19"/>
      <c r="O78" s="20"/>
      <c r="P78" s="20"/>
      <c r="Q78" s="20"/>
      <c r="R78" s="19"/>
      <c r="S78" s="19"/>
    </row>
    <row r="79" spans="1:19" s="25" customFormat="1" x14ac:dyDescent="0.25">
      <c r="A79" s="19"/>
      <c r="B79" s="19"/>
      <c r="C79" s="21">
        <v>0</v>
      </c>
      <c r="D79" s="21">
        <v>0</v>
      </c>
      <c r="E79" s="22">
        <v>0</v>
      </c>
      <c r="F79" s="23"/>
      <c r="G79" s="20"/>
      <c r="H79" s="22">
        <v>0</v>
      </c>
      <c r="I79" s="22">
        <v>0</v>
      </c>
      <c r="J79" s="22">
        <f t="shared" si="1"/>
        <v>0</v>
      </c>
      <c r="K79" s="20"/>
      <c r="L79" s="20"/>
      <c r="M79" s="19"/>
      <c r="N79" s="19"/>
      <c r="O79" s="20"/>
      <c r="P79" s="20"/>
      <c r="Q79" s="20"/>
      <c r="R79" s="19"/>
      <c r="S79" s="19"/>
    </row>
    <row r="80" spans="1:19" s="25" customFormat="1" x14ac:dyDescent="0.25">
      <c r="A80" s="19"/>
      <c r="B80" s="19"/>
      <c r="C80" s="21">
        <v>0</v>
      </c>
      <c r="D80" s="21">
        <v>0</v>
      </c>
      <c r="E80" s="22">
        <v>0</v>
      </c>
      <c r="F80" s="23"/>
      <c r="G80" s="20"/>
      <c r="H80" s="22">
        <v>0</v>
      </c>
      <c r="I80" s="22">
        <v>0</v>
      </c>
      <c r="J80" s="22">
        <f t="shared" si="1"/>
        <v>0</v>
      </c>
      <c r="K80" s="20"/>
      <c r="L80" s="20"/>
      <c r="M80" s="19"/>
      <c r="N80" s="19"/>
      <c r="O80" s="20"/>
      <c r="P80" s="20"/>
      <c r="Q80" s="20"/>
      <c r="R80" s="19"/>
      <c r="S80" s="19"/>
    </row>
    <row r="81" spans="1:19" s="25" customFormat="1" x14ac:dyDescent="0.25">
      <c r="A81" s="19"/>
      <c r="B81" s="19"/>
      <c r="C81" s="21">
        <v>0</v>
      </c>
      <c r="D81" s="21">
        <v>0</v>
      </c>
      <c r="E81" s="22">
        <v>0</v>
      </c>
      <c r="F81" s="23"/>
      <c r="G81" s="20"/>
      <c r="H81" s="22">
        <v>0</v>
      </c>
      <c r="I81" s="22">
        <v>0</v>
      </c>
      <c r="J81" s="22">
        <f t="shared" si="1"/>
        <v>0</v>
      </c>
      <c r="K81" s="20"/>
      <c r="L81" s="20"/>
      <c r="M81" s="19"/>
      <c r="N81" s="19"/>
      <c r="O81" s="20"/>
      <c r="P81" s="20"/>
      <c r="Q81" s="20"/>
      <c r="R81" s="19"/>
      <c r="S81" s="19"/>
    </row>
    <row r="82" spans="1:19" s="25" customFormat="1" x14ac:dyDescent="0.25">
      <c r="A82" s="19"/>
      <c r="B82" s="19"/>
      <c r="C82" s="21">
        <v>0</v>
      </c>
      <c r="D82" s="21">
        <v>0</v>
      </c>
      <c r="E82" s="22">
        <v>0</v>
      </c>
      <c r="F82" s="23"/>
      <c r="G82" s="20"/>
      <c r="H82" s="22">
        <v>0</v>
      </c>
      <c r="I82" s="22">
        <v>0</v>
      </c>
      <c r="J82" s="22">
        <f t="shared" si="1"/>
        <v>0</v>
      </c>
      <c r="K82" s="20"/>
      <c r="L82" s="20"/>
      <c r="M82" s="19"/>
      <c r="N82" s="19"/>
      <c r="O82" s="20"/>
      <c r="P82" s="20"/>
      <c r="Q82" s="20"/>
      <c r="R82" s="19"/>
      <c r="S82" s="19"/>
    </row>
    <row r="83" spans="1:19" s="25" customFormat="1" x14ac:dyDescent="0.25">
      <c r="A83" s="19"/>
      <c r="B83" s="19"/>
      <c r="C83" s="21">
        <v>0</v>
      </c>
      <c r="D83" s="21">
        <v>0</v>
      </c>
      <c r="E83" s="22">
        <v>0</v>
      </c>
      <c r="F83" s="23"/>
      <c r="G83" s="20"/>
      <c r="H83" s="22">
        <v>0</v>
      </c>
      <c r="I83" s="22">
        <v>0</v>
      </c>
      <c r="J83" s="22">
        <f t="shared" si="1"/>
        <v>0</v>
      </c>
      <c r="K83" s="20"/>
      <c r="L83" s="20"/>
      <c r="M83" s="19"/>
      <c r="N83" s="19"/>
      <c r="O83" s="20"/>
      <c r="P83" s="20"/>
      <c r="Q83" s="20"/>
      <c r="R83" s="19"/>
      <c r="S83" s="19"/>
    </row>
    <row r="84" spans="1:19" s="25" customFormat="1" x14ac:dyDescent="0.25">
      <c r="A84" s="19"/>
      <c r="B84" s="19"/>
      <c r="C84" s="21">
        <v>0</v>
      </c>
      <c r="D84" s="21">
        <v>0</v>
      </c>
      <c r="E84" s="22">
        <v>0</v>
      </c>
      <c r="F84" s="23"/>
      <c r="G84" s="20"/>
      <c r="H84" s="22">
        <v>0</v>
      </c>
      <c r="I84" s="22">
        <v>0</v>
      </c>
      <c r="J84" s="22">
        <f t="shared" si="1"/>
        <v>0</v>
      </c>
      <c r="K84" s="20"/>
      <c r="L84" s="20"/>
      <c r="M84" s="19"/>
      <c r="N84" s="19"/>
      <c r="O84" s="20"/>
      <c r="P84" s="20"/>
      <c r="Q84" s="20"/>
      <c r="R84" s="19"/>
      <c r="S84" s="19"/>
    </row>
    <row r="85" spans="1:19" s="25" customFormat="1" x14ac:dyDescent="0.25">
      <c r="A85" s="19"/>
      <c r="B85" s="19"/>
      <c r="C85" s="21">
        <v>0</v>
      </c>
      <c r="D85" s="21">
        <v>0</v>
      </c>
      <c r="E85" s="22">
        <v>0</v>
      </c>
      <c r="F85" s="23"/>
      <c r="G85" s="20"/>
      <c r="H85" s="22">
        <v>0</v>
      </c>
      <c r="I85" s="22">
        <v>0</v>
      </c>
      <c r="J85" s="22">
        <f t="shared" si="1"/>
        <v>0</v>
      </c>
      <c r="K85" s="20"/>
      <c r="L85" s="20"/>
      <c r="M85" s="19"/>
      <c r="N85" s="19"/>
      <c r="O85" s="20"/>
      <c r="P85" s="20"/>
      <c r="Q85" s="20"/>
      <c r="R85" s="19"/>
      <c r="S85" s="19"/>
    </row>
    <row r="86" spans="1:19" s="25" customFormat="1" x14ac:dyDescent="0.25">
      <c r="A86" s="19"/>
      <c r="B86" s="19"/>
      <c r="C86" s="21">
        <v>0</v>
      </c>
      <c r="D86" s="21">
        <v>0</v>
      </c>
      <c r="E86" s="22">
        <v>0</v>
      </c>
      <c r="F86" s="23"/>
      <c r="G86" s="20"/>
      <c r="H86" s="22">
        <v>0</v>
      </c>
      <c r="I86" s="22">
        <v>0</v>
      </c>
      <c r="J86" s="22">
        <f t="shared" si="1"/>
        <v>0</v>
      </c>
      <c r="K86" s="20"/>
      <c r="L86" s="20"/>
      <c r="M86" s="19"/>
      <c r="N86" s="19"/>
      <c r="O86" s="20"/>
      <c r="P86" s="20"/>
      <c r="Q86" s="20"/>
      <c r="R86" s="19"/>
      <c r="S86" s="19"/>
    </row>
    <row r="87" spans="1:19" s="25" customFormat="1" x14ac:dyDescent="0.25">
      <c r="A87" s="19"/>
      <c r="B87" s="19"/>
      <c r="C87" s="21">
        <v>0</v>
      </c>
      <c r="D87" s="21">
        <v>0</v>
      </c>
      <c r="E87" s="22">
        <v>0</v>
      </c>
      <c r="F87" s="23"/>
      <c r="G87" s="20"/>
      <c r="H87" s="22">
        <v>0</v>
      </c>
      <c r="I87" s="22">
        <v>0</v>
      </c>
      <c r="J87" s="22">
        <f t="shared" si="1"/>
        <v>0</v>
      </c>
      <c r="K87" s="20"/>
      <c r="L87" s="20"/>
      <c r="M87" s="19"/>
      <c r="N87" s="19"/>
      <c r="O87" s="20"/>
      <c r="P87" s="20"/>
      <c r="Q87" s="20"/>
      <c r="R87" s="19"/>
      <c r="S87" s="19"/>
    </row>
    <row r="88" spans="1:19" s="25" customFormat="1" x14ac:dyDescent="0.25">
      <c r="A88" s="19"/>
      <c r="B88" s="19"/>
      <c r="C88" s="21">
        <v>0</v>
      </c>
      <c r="D88" s="21">
        <v>0</v>
      </c>
      <c r="E88" s="22">
        <v>0</v>
      </c>
      <c r="F88" s="23"/>
      <c r="G88" s="20"/>
      <c r="H88" s="22">
        <v>0</v>
      </c>
      <c r="I88" s="22">
        <v>0</v>
      </c>
      <c r="J88" s="22">
        <f t="shared" si="1"/>
        <v>0</v>
      </c>
      <c r="K88" s="20"/>
      <c r="L88" s="20"/>
      <c r="M88" s="19"/>
      <c r="N88" s="19"/>
      <c r="O88" s="20"/>
      <c r="P88" s="20"/>
      <c r="Q88" s="20"/>
      <c r="R88" s="19"/>
      <c r="S88" s="19"/>
    </row>
    <row r="89" spans="1:19" s="25" customFormat="1" x14ac:dyDescent="0.25">
      <c r="A89" s="19"/>
      <c r="B89" s="19"/>
      <c r="C89" s="21">
        <v>0</v>
      </c>
      <c r="D89" s="21">
        <v>0</v>
      </c>
      <c r="E89" s="22">
        <v>0</v>
      </c>
      <c r="F89" s="23"/>
      <c r="G89" s="20"/>
      <c r="H89" s="22">
        <v>0</v>
      </c>
      <c r="I89" s="22">
        <v>0</v>
      </c>
      <c r="J89" s="22">
        <f t="shared" si="1"/>
        <v>0</v>
      </c>
      <c r="K89" s="20"/>
      <c r="L89" s="20"/>
      <c r="M89" s="19"/>
      <c r="N89" s="19"/>
      <c r="O89" s="20"/>
      <c r="P89" s="20"/>
      <c r="Q89" s="20"/>
      <c r="R89" s="19"/>
      <c r="S89" s="19"/>
    </row>
    <row r="90" spans="1:19" s="25" customFormat="1" x14ac:dyDescent="0.25">
      <c r="A90" s="19"/>
      <c r="B90" s="19"/>
      <c r="C90" s="21">
        <v>0</v>
      </c>
      <c r="D90" s="21">
        <v>0</v>
      </c>
      <c r="E90" s="22">
        <v>0</v>
      </c>
      <c r="F90" s="23"/>
      <c r="G90" s="20"/>
      <c r="H90" s="22">
        <v>0</v>
      </c>
      <c r="I90" s="22">
        <v>0</v>
      </c>
      <c r="J90" s="22">
        <f t="shared" si="1"/>
        <v>0</v>
      </c>
      <c r="K90" s="20"/>
      <c r="L90" s="20"/>
      <c r="M90" s="19"/>
      <c r="N90" s="19"/>
      <c r="O90" s="20"/>
      <c r="P90" s="20"/>
      <c r="Q90" s="20"/>
      <c r="R90" s="19"/>
      <c r="S90" s="19"/>
    </row>
    <row r="91" spans="1:19" s="25" customFormat="1" x14ac:dyDescent="0.25">
      <c r="A91" s="19"/>
      <c r="B91" s="19"/>
      <c r="C91" s="21">
        <v>0</v>
      </c>
      <c r="D91" s="21">
        <v>0</v>
      </c>
      <c r="E91" s="22">
        <v>0</v>
      </c>
      <c r="F91" s="23"/>
      <c r="G91" s="20"/>
      <c r="H91" s="22">
        <v>0</v>
      </c>
      <c r="I91" s="22">
        <v>0</v>
      </c>
      <c r="J91" s="22">
        <f t="shared" si="1"/>
        <v>0</v>
      </c>
      <c r="K91" s="20"/>
      <c r="L91" s="20"/>
      <c r="M91" s="19"/>
      <c r="N91" s="19"/>
      <c r="O91" s="20"/>
      <c r="P91" s="20"/>
      <c r="Q91" s="20"/>
      <c r="R91" s="19"/>
      <c r="S91" s="19"/>
    </row>
    <row r="92" spans="1:19" s="25" customFormat="1" x14ac:dyDescent="0.25">
      <c r="A92" s="19"/>
      <c r="B92" s="19"/>
      <c r="C92" s="21">
        <v>0</v>
      </c>
      <c r="D92" s="21">
        <v>0</v>
      </c>
      <c r="E92" s="22">
        <v>0</v>
      </c>
      <c r="F92" s="23"/>
      <c r="G92" s="20"/>
      <c r="H92" s="22">
        <v>0</v>
      </c>
      <c r="I92" s="22">
        <v>0</v>
      </c>
      <c r="J92" s="22">
        <f t="shared" si="1"/>
        <v>0</v>
      </c>
      <c r="K92" s="20"/>
      <c r="L92" s="20"/>
      <c r="M92" s="19"/>
      <c r="N92" s="19"/>
      <c r="O92" s="20"/>
      <c r="P92" s="20"/>
      <c r="Q92" s="20"/>
      <c r="R92" s="19"/>
      <c r="S92" s="19"/>
    </row>
    <row r="93" spans="1:19" s="25" customFormat="1" x14ac:dyDescent="0.25">
      <c r="A93" s="19"/>
      <c r="B93" s="19"/>
      <c r="C93" s="21">
        <v>0</v>
      </c>
      <c r="D93" s="21">
        <v>0</v>
      </c>
      <c r="E93" s="22">
        <v>0</v>
      </c>
      <c r="F93" s="23"/>
      <c r="G93" s="20"/>
      <c r="H93" s="22">
        <v>0</v>
      </c>
      <c r="I93" s="22">
        <v>0</v>
      </c>
      <c r="J93" s="22">
        <f t="shared" si="1"/>
        <v>0</v>
      </c>
      <c r="K93" s="20"/>
      <c r="L93" s="20"/>
      <c r="M93" s="19"/>
      <c r="N93" s="19"/>
      <c r="O93" s="20"/>
      <c r="P93" s="20"/>
      <c r="Q93" s="20"/>
      <c r="R93" s="19"/>
      <c r="S93" s="19"/>
    </row>
    <row r="94" spans="1:19" s="25" customFormat="1" x14ac:dyDescent="0.25">
      <c r="A94" s="19"/>
      <c r="B94" s="19"/>
      <c r="C94" s="21">
        <v>0</v>
      </c>
      <c r="D94" s="21">
        <v>0</v>
      </c>
      <c r="E94" s="22">
        <v>0</v>
      </c>
      <c r="F94" s="23"/>
      <c r="G94" s="20"/>
      <c r="H94" s="22">
        <v>0</v>
      </c>
      <c r="I94" s="22">
        <v>0</v>
      </c>
      <c r="J94" s="22">
        <f t="shared" si="1"/>
        <v>0</v>
      </c>
      <c r="K94" s="20"/>
      <c r="L94" s="20"/>
      <c r="M94" s="19"/>
      <c r="N94" s="19"/>
      <c r="O94" s="20"/>
      <c r="P94" s="20"/>
      <c r="Q94" s="20"/>
      <c r="R94" s="19"/>
      <c r="S94" s="19"/>
    </row>
    <row r="95" spans="1:19" s="25" customFormat="1" x14ac:dyDescent="0.25">
      <c r="A95" s="19"/>
      <c r="B95" s="19"/>
      <c r="C95" s="21">
        <v>0</v>
      </c>
      <c r="D95" s="21">
        <v>0</v>
      </c>
      <c r="E95" s="22">
        <v>0</v>
      </c>
      <c r="F95" s="23"/>
      <c r="G95" s="20"/>
      <c r="H95" s="22">
        <v>0</v>
      </c>
      <c r="I95" s="22">
        <v>0</v>
      </c>
      <c r="J95" s="22">
        <f t="shared" si="1"/>
        <v>0</v>
      </c>
      <c r="K95" s="20"/>
      <c r="L95" s="20"/>
      <c r="M95" s="19"/>
      <c r="N95" s="19"/>
      <c r="O95" s="20"/>
      <c r="P95" s="20"/>
      <c r="Q95" s="20"/>
      <c r="R95" s="19"/>
      <c r="S95" s="19"/>
    </row>
    <row r="96" spans="1:19" s="25" customFormat="1" x14ac:dyDescent="0.25">
      <c r="A96" s="19"/>
      <c r="B96" s="19"/>
      <c r="C96" s="21">
        <v>0</v>
      </c>
      <c r="D96" s="21">
        <v>0</v>
      </c>
      <c r="E96" s="22">
        <v>0</v>
      </c>
      <c r="F96" s="23"/>
      <c r="G96" s="20"/>
      <c r="H96" s="22">
        <v>0</v>
      </c>
      <c r="I96" s="22">
        <v>0</v>
      </c>
      <c r="J96" s="22">
        <f t="shared" si="1"/>
        <v>0</v>
      </c>
      <c r="K96" s="20"/>
      <c r="L96" s="20"/>
      <c r="M96" s="19"/>
      <c r="N96" s="19"/>
      <c r="O96" s="20"/>
      <c r="P96" s="20"/>
      <c r="Q96" s="20"/>
      <c r="R96" s="19"/>
      <c r="S96" s="19"/>
    </row>
    <row r="97" spans="1:19" s="25" customFormat="1" x14ac:dyDescent="0.25">
      <c r="A97" s="19"/>
      <c r="B97" s="19"/>
      <c r="C97" s="21">
        <v>0</v>
      </c>
      <c r="D97" s="21">
        <v>0</v>
      </c>
      <c r="E97" s="22">
        <v>0</v>
      </c>
      <c r="F97" s="23"/>
      <c r="G97" s="20"/>
      <c r="H97" s="22">
        <v>0</v>
      </c>
      <c r="I97" s="22">
        <v>0</v>
      </c>
      <c r="J97" s="22">
        <f t="shared" si="1"/>
        <v>0</v>
      </c>
      <c r="K97" s="20"/>
      <c r="L97" s="20"/>
      <c r="M97" s="19"/>
      <c r="N97" s="19"/>
      <c r="O97" s="20"/>
      <c r="P97" s="20"/>
      <c r="Q97" s="20"/>
      <c r="R97" s="19"/>
      <c r="S97" s="19"/>
    </row>
    <row r="98" spans="1:19" s="25" customFormat="1" x14ac:dyDescent="0.25">
      <c r="A98" s="19"/>
      <c r="B98" s="19"/>
      <c r="C98" s="21">
        <v>0</v>
      </c>
      <c r="D98" s="21">
        <v>0</v>
      </c>
      <c r="E98" s="22">
        <v>0</v>
      </c>
      <c r="F98" s="23"/>
      <c r="G98" s="20"/>
      <c r="H98" s="22">
        <v>0</v>
      </c>
      <c r="I98" s="22">
        <v>0</v>
      </c>
      <c r="J98" s="22">
        <f t="shared" si="1"/>
        <v>0</v>
      </c>
      <c r="K98" s="20"/>
      <c r="L98" s="20"/>
      <c r="M98" s="19"/>
      <c r="N98" s="19"/>
      <c r="O98" s="20"/>
      <c r="P98" s="20"/>
      <c r="Q98" s="20"/>
      <c r="R98" s="19"/>
      <c r="S98" s="19"/>
    </row>
    <row r="99" spans="1:19" s="25" customFormat="1" x14ac:dyDescent="0.25">
      <c r="A99" s="19"/>
      <c r="B99" s="19"/>
      <c r="C99" s="21">
        <v>0</v>
      </c>
      <c r="D99" s="21">
        <v>0</v>
      </c>
      <c r="E99" s="22">
        <v>0</v>
      </c>
      <c r="F99" s="23"/>
      <c r="G99" s="20"/>
      <c r="H99" s="22">
        <v>0</v>
      </c>
      <c r="I99" s="22">
        <v>0</v>
      </c>
      <c r="J99" s="22">
        <f t="shared" si="1"/>
        <v>0</v>
      </c>
      <c r="K99" s="20"/>
      <c r="L99" s="20"/>
      <c r="M99" s="19"/>
      <c r="N99" s="19"/>
      <c r="O99" s="20"/>
      <c r="P99" s="20"/>
      <c r="Q99" s="20"/>
      <c r="R99" s="19"/>
      <c r="S99" s="19"/>
    </row>
    <row r="100" spans="1:19" s="25" customFormat="1" x14ac:dyDescent="0.25">
      <c r="A100" s="19"/>
      <c r="B100" s="19"/>
      <c r="C100" s="21">
        <v>0</v>
      </c>
      <c r="D100" s="21">
        <v>0</v>
      </c>
      <c r="E100" s="22">
        <v>0</v>
      </c>
      <c r="F100" s="23"/>
      <c r="G100" s="20"/>
      <c r="H100" s="22">
        <v>0</v>
      </c>
      <c r="I100" s="22">
        <v>0</v>
      </c>
      <c r="J100" s="22">
        <f t="shared" si="1"/>
        <v>0</v>
      </c>
      <c r="K100" s="20"/>
      <c r="L100" s="20"/>
      <c r="M100" s="19"/>
      <c r="N100" s="19"/>
      <c r="O100" s="20"/>
      <c r="P100" s="20"/>
      <c r="Q100" s="20"/>
      <c r="R100" s="19"/>
      <c r="S100" s="19"/>
    </row>
    <row r="101" spans="1:19" s="25" customFormat="1" x14ac:dyDescent="0.25">
      <c r="A101" s="19"/>
      <c r="B101" s="19"/>
      <c r="C101" s="21">
        <v>0</v>
      </c>
      <c r="D101" s="21">
        <v>0</v>
      </c>
      <c r="E101" s="22">
        <v>0</v>
      </c>
      <c r="F101" s="23"/>
      <c r="G101" s="20"/>
      <c r="H101" s="22">
        <v>0</v>
      </c>
      <c r="I101" s="22">
        <v>0</v>
      </c>
      <c r="J101" s="22">
        <f t="shared" si="1"/>
        <v>0</v>
      </c>
      <c r="K101" s="20"/>
      <c r="L101" s="20"/>
      <c r="M101" s="19"/>
      <c r="N101" s="19"/>
      <c r="O101" s="20"/>
      <c r="P101" s="20"/>
      <c r="Q101" s="20"/>
      <c r="R101" s="19"/>
      <c r="S101" s="19"/>
    </row>
    <row r="102" spans="1:19" s="25" customFormat="1" x14ac:dyDescent="0.25">
      <c r="A102" s="19"/>
      <c r="B102" s="19"/>
      <c r="C102" s="21">
        <v>0</v>
      </c>
      <c r="D102" s="21">
        <v>0</v>
      </c>
      <c r="E102" s="22">
        <v>0</v>
      </c>
      <c r="F102" s="23"/>
      <c r="G102" s="20"/>
      <c r="H102" s="22">
        <v>0</v>
      </c>
      <c r="I102" s="22">
        <v>0</v>
      </c>
      <c r="J102" s="22">
        <f t="shared" si="1"/>
        <v>0</v>
      </c>
      <c r="K102" s="20"/>
      <c r="L102" s="20"/>
      <c r="M102" s="19"/>
      <c r="N102" s="19"/>
      <c r="O102" s="20"/>
      <c r="P102" s="20"/>
      <c r="Q102" s="20"/>
      <c r="R102" s="19"/>
      <c r="S102" s="19"/>
    </row>
    <row r="103" spans="1:19" s="25" customFormat="1" x14ac:dyDescent="0.25">
      <c r="A103" s="19"/>
      <c r="B103" s="19"/>
      <c r="C103" s="21">
        <v>0</v>
      </c>
      <c r="D103" s="21">
        <v>0</v>
      </c>
      <c r="E103" s="22">
        <v>0</v>
      </c>
      <c r="F103" s="23"/>
      <c r="G103" s="20"/>
      <c r="H103" s="22">
        <v>0</v>
      </c>
      <c r="I103" s="22">
        <v>0</v>
      </c>
      <c r="J103" s="22">
        <f t="shared" si="1"/>
        <v>0</v>
      </c>
      <c r="K103" s="20"/>
      <c r="L103" s="20"/>
      <c r="M103" s="19"/>
      <c r="N103" s="19"/>
      <c r="O103" s="20"/>
      <c r="P103" s="20"/>
      <c r="Q103" s="20"/>
      <c r="R103" s="19"/>
      <c r="S103" s="19"/>
    </row>
    <row r="104" spans="1:19" s="25" customFormat="1" x14ac:dyDescent="0.25">
      <c r="A104" s="19"/>
      <c r="B104" s="19"/>
      <c r="C104" s="21">
        <v>0</v>
      </c>
      <c r="D104" s="21">
        <v>0</v>
      </c>
      <c r="E104" s="22">
        <v>0</v>
      </c>
      <c r="F104" s="23"/>
      <c r="G104" s="20"/>
      <c r="H104" s="22">
        <v>0</v>
      </c>
      <c r="I104" s="22">
        <v>0</v>
      </c>
      <c r="J104" s="22">
        <f t="shared" si="1"/>
        <v>0</v>
      </c>
      <c r="K104" s="20"/>
      <c r="L104" s="20"/>
      <c r="M104" s="19"/>
      <c r="N104" s="19"/>
      <c r="O104" s="20"/>
      <c r="P104" s="20"/>
      <c r="Q104" s="20"/>
      <c r="R104" s="19"/>
      <c r="S104" s="19"/>
    </row>
    <row r="105" spans="1:19" s="25" customFormat="1" x14ac:dyDescent="0.25">
      <c r="A105" s="19"/>
      <c r="B105" s="19"/>
      <c r="C105" s="21">
        <v>0</v>
      </c>
      <c r="D105" s="21">
        <v>0</v>
      </c>
      <c r="E105" s="22">
        <v>0</v>
      </c>
      <c r="F105" s="23"/>
      <c r="G105" s="20"/>
      <c r="H105" s="22">
        <v>0</v>
      </c>
      <c r="I105" s="22">
        <v>0</v>
      </c>
      <c r="J105" s="22">
        <f t="shared" si="1"/>
        <v>0</v>
      </c>
      <c r="K105" s="20"/>
      <c r="L105" s="20"/>
      <c r="M105" s="19"/>
      <c r="N105" s="19"/>
      <c r="O105" s="20"/>
      <c r="P105" s="20"/>
      <c r="Q105" s="20"/>
      <c r="R105" s="19"/>
      <c r="S105" s="19"/>
    </row>
    <row r="106" spans="1:19" s="25" customFormat="1" x14ac:dyDescent="0.25">
      <c r="A106" s="19"/>
      <c r="B106" s="19"/>
      <c r="C106" s="21">
        <v>0</v>
      </c>
      <c r="D106" s="21">
        <v>0</v>
      </c>
      <c r="E106" s="22">
        <v>0</v>
      </c>
      <c r="F106" s="23"/>
      <c r="G106" s="20"/>
      <c r="H106" s="22">
        <v>0</v>
      </c>
      <c r="I106" s="22">
        <v>0</v>
      </c>
      <c r="J106" s="22">
        <f t="shared" si="1"/>
        <v>0</v>
      </c>
      <c r="K106" s="20"/>
      <c r="L106" s="20"/>
      <c r="M106" s="19"/>
      <c r="N106" s="19"/>
      <c r="O106" s="20"/>
      <c r="P106" s="20"/>
      <c r="Q106" s="20"/>
      <c r="R106" s="19"/>
      <c r="S106" s="19"/>
    </row>
    <row r="107" spans="1:19" s="25" customFormat="1" x14ac:dyDescent="0.25">
      <c r="A107" s="19"/>
      <c r="B107" s="19"/>
      <c r="C107" s="21">
        <v>0</v>
      </c>
      <c r="D107" s="21">
        <v>0</v>
      </c>
      <c r="E107" s="22">
        <v>0</v>
      </c>
      <c r="F107" s="23"/>
      <c r="G107" s="20"/>
      <c r="H107" s="22">
        <v>0</v>
      </c>
      <c r="I107" s="22">
        <v>0</v>
      </c>
      <c r="J107" s="22">
        <f t="shared" si="1"/>
        <v>0</v>
      </c>
      <c r="K107" s="20"/>
      <c r="L107" s="20"/>
      <c r="M107" s="19"/>
      <c r="N107" s="19"/>
      <c r="O107" s="20"/>
      <c r="P107" s="20"/>
      <c r="Q107" s="20"/>
      <c r="R107" s="19"/>
      <c r="S107" s="19"/>
    </row>
    <row r="108" spans="1:19" s="25" customFormat="1" x14ac:dyDescent="0.25">
      <c r="A108" s="19"/>
      <c r="B108" s="19"/>
      <c r="C108" s="21">
        <v>0</v>
      </c>
      <c r="D108" s="21">
        <v>0</v>
      </c>
      <c r="E108" s="22">
        <v>0</v>
      </c>
      <c r="F108" s="23"/>
      <c r="G108" s="20"/>
      <c r="H108" s="22">
        <v>0</v>
      </c>
      <c r="I108" s="22">
        <v>0</v>
      </c>
      <c r="J108" s="22">
        <f t="shared" si="1"/>
        <v>0</v>
      </c>
      <c r="K108" s="20"/>
      <c r="L108" s="20"/>
      <c r="M108" s="19"/>
      <c r="N108" s="19"/>
      <c r="O108" s="20"/>
      <c r="P108" s="20"/>
      <c r="Q108" s="20"/>
      <c r="R108" s="19"/>
      <c r="S108" s="19"/>
    </row>
    <row r="109" spans="1:19" s="25" customFormat="1" x14ac:dyDescent="0.25">
      <c r="A109" s="19"/>
      <c r="B109" s="19"/>
      <c r="C109" s="21">
        <v>0</v>
      </c>
      <c r="D109" s="21">
        <v>0</v>
      </c>
      <c r="E109" s="22">
        <v>0</v>
      </c>
      <c r="F109" s="23"/>
      <c r="G109" s="20"/>
      <c r="H109" s="22">
        <v>0</v>
      </c>
      <c r="I109" s="22">
        <v>0</v>
      </c>
      <c r="J109" s="22">
        <f t="shared" si="1"/>
        <v>0</v>
      </c>
      <c r="K109" s="20"/>
      <c r="L109" s="20"/>
      <c r="M109" s="19"/>
      <c r="N109" s="19"/>
      <c r="O109" s="20"/>
      <c r="P109" s="20"/>
      <c r="Q109" s="20"/>
      <c r="R109" s="19"/>
      <c r="S109" s="19"/>
    </row>
    <row r="110" spans="1:19" s="25" customFormat="1" x14ac:dyDescent="0.25">
      <c r="A110" s="19"/>
      <c r="B110" s="19"/>
      <c r="C110" s="21">
        <v>0</v>
      </c>
      <c r="D110" s="21">
        <v>0</v>
      </c>
      <c r="E110" s="22">
        <v>0</v>
      </c>
      <c r="F110" s="23"/>
      <c r="G110" s="20"/>
      <c r="H110" s="22">
        <v>0</v>
      </c>
      <c r="I110" s="22">
        <v>0</v>
      </c>
      <c r="J110" s="22">
        <f t="shared" si="1"/>
        <v>0</v>
      </c>
      <c r="K110" s="20"/>
      <c r="L110" s="20"/>
      <c r="M110" s="19"/>
      <c r="N110" s="19"/>
      <c r="O110" s="20"/>
      <c r="P110" s="20"/>
      <c r="Q110" s="20"/>
      <c r="R110" s="19"/>
      <c r="S110" s="19"/>
    </row>
    <row r="111" spans="1:19" s="25" customFormat="1" x14ac:dyDescent="0.25">
      <c r="A111" s="19"/>
      <c r="B111" s="19"/>
      <c r="C111" s="21">
        <v>0</v>
      </c>
      <c r="D111" s="21">
        <v>0</v>
      </c>
      <c r="E111" s="22">
        <v>0</v>
      </c>
      <c r="F111" s="23"/>
      <c r="G111" s="20"/>
      <c r="H111" s="22">
        <v>0</v>
      </c>
      <c r="I111" s="22">
        <v>0</v>
      </c>
      <c r="J111" s="22">
        <f t="shared" si="1"/>
        <v>0</v>
      </c>
      <c r="K111" s="20"/>
      <c r="L111" s="20"/>
      <c r="M111" s="19"/>
      <c r="N111" s="19"/>
      <c r="O111" s="20"/>
      <c r="P111" s="20"/>
      <c r="Q111" s="20"/>
      <c r="R111" s="19"/>
      <c r="S111" s="19"/>
    </row>
    <row r="112" spans="1:19" s="2" customFormat="1" x14ac:dyDescent="0.25">
      <c r="A112" s="28" t="s">
        <v>77</v>
      </c>
      <c r="C112" s="3"/>
      <c r="D112" s="28" t="s">
        <v>77</v>
      </c>
      <c r="E112" s="3"/>
      <c r="F112" s="4"/>
      <c r="H112" s="3"/>
      <c r="I112" s="3"/>
      <c r="J112" s="3"/>
      <c r="K112" s="29"/>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1" priority="1" operator="containsText" text="No Reportable Debt">
      <formula>NOT(ISERROR(SEARCH("No Reportable Debt",A10)))</formula>
    </cfRule>
  </conditionalFormatting>
  <conditionalFormatting sqref="M10:Q111">
    <cfRule type="expression" dxfId="0" priority="2">
      <formula>$L10="No"</formula>
    </cfRule>
  </conditionalFormatting>
  <hyperlinks>
    <hyperlink ref="A9" location="'6 - Instructions and Glossary'!A12:E12" display="Outstanding debt obligation*" xr:uid="{3EF1D8CA-3DD0-47BE-9546-292CA822B732}"/>
    <hyperlink ref="B9" location="'6 - Instructions and Glossary'!A13:E13" display="If debt is conduit or component debt, enter related entity name:" xr:uid="{6709DBCC-584B-4953-9DDF-B385AE30BA25}"/>
    <hyperlink ref="C9" location="'6 - Instructions and Glossary'!A14:E14" display="Principal issued*" xr:uid="{8100C0F2-6AE0-4FDF-ABA1-EA8EC06D561B}"/>
    <hyperlink ref="D9" location="'6 - Instructions and Glossary'!A15:E15" display="Principal outstanding*" xr:uid="{0554499F-224E-4788-8D2F-04B9CBC11497}"/>
    <hyperlink ref="E9" location="'6 - Instructions and Glossary'!A16:E16" display="Combined principal and interest required to pay each outstanding debt obligation on time and in full*" xr:uid="{A5186907-7C53-440E-BEBE-440C75F554AA}"/>
    <hyperlink ref="F9" location="'6 - Instructions and Glossary'!A17:E17" display="Final maturity date* (MM/DD/YYYY)" xr:uid="{7DA48CEF-E544-424F-B758-FDC242962533}"/>
    <hyperlink ref="G9" location="'6 - Instructions and Glossary'!A18:E18" display="Is the debt secured in any way by ad valorem taxes?*" xr:uid="{CD010B47-3CA7-482D-90DF-D68899D71C21}"/>
    <hyperlink ref="H9" location="'6 - Instructions and Glossary'!A19:E19" display="Total proceeds received*" xr:uid="{301D7345-960D-4D29-9E5F-70A4930508F9}"/>
    <hyperlink ref="I9" location="'6 - Instructions and Glossary'!A20:E20" display="Proceeds spent*" xr:uid="{EC74EB0A-0E23-4944-AE38-DBABAC510C39}"/>
    <hyperlink ref="J9" location="'6 - Instructions and Glossary'!A21:E21" display="Proceeds unspent*" xr:uid="{0327D2D5-8868-4D6F-9F5B-3B072A1E18BC}"/>
    <hyperlink ref="K9" location="'6 - Instructions and Glossary'!A22:E22" display="Official stated purpose for which the debt obligation was authorized*" xr:uid="{DA7DEAF8-86E4-498F-AC19-C0DD3FE7AE5D}"/>
    <hyperlink ref="L9:Q9" location="'6 - Instructions and Glossary'!A23:E23" display="Is the debt obligation rated by any nationally recognized credit rating organization?*" xr:uid="{D516193C-8593-4201-903E-D3706817D26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E5CFF77F7B8348BC4DDF564AAEBB68" ma:contentTypeVersion="13" ma:contentTypeDescription="Create a new document." ma:contentTypeScope="" ma:versionID="844829552d77b1631b199760cf2dba48">
  <xsd:schema xmlns:xsd="http://www.w3.org/2001/XMLSchema" xmlns:xs="http://www.w3.org/2001/XMLSchema" xmlns:p="http://schemas.microsoft.com/office/2006/metadata/properties" xmlns:ns2="b40981b9-b945-4b36-a1bb-cfe80adf6fcb" xmlns:ns3="f3cd42c9-e465-4860-be4d-c3deb1d3abdc" targetNamespace="http://schemas.microsoft.com/office/2006/metadata/properties" ma:root="true" ma:fieldsID="86b2f6866d05cf7a22bd364dba7067df" ns2:_="" ns3:_="">
    <xsd:import namespace="b40981b9-b945-4b36-a1bb-cfe80adf6fcb"/>
    <xsd:import namespace="f3cd42c9-e465-4860-be4d-c3deb1d3abd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0981b9-b945-4b36-a1bb-cfe80adf6f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de046a8-7f55-4e65-a9ae-34dc0a292169"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cd42c9-e465-4860-be4d-c3deb1d3abd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fed3a12-93d3-42ca-9888-7d08d397fb7c}" ma:internalName="TaxCatchAll" ma:showField="CatchAllData" ma:web="f3cd42c9-e465-4860-be4d-c3deb1d3abd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cd42c9-e465-4860-be4d-c3deb1d3abdc" xsi:nil="true"/>
    <lcf76f155ced4ddcb4097134ff3c332f xmlns="b40981b9-b945-4b36-a1bb-cfe80adf6fc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56AFCB-F337-40BC-A30A-D3E7EBF83029}"/>
</file>

<file path=customXml/itemProps2.xml><?xml version="1.0" encoding="utf-8"?>
<ds:datastoreItem xmlns:ds="http://schemas.openxmlformats.org/officeDocument/2006/customXml" ds:itemID="{7FF31BE5-D57F-4950-9FF4-D2E0EE49FDC1}">
  <ds:schemaRefs>
    <ds:schemaRef ds:uri="http://schemas.microsoft.com/office/2006/metadata/properties"/>
    <ds:schemaRef ds:uri="http://schemas.microsoft.com/office/infopath/2007/PartnerControls"/>
    <ds:schemaRef ds:uri="14088779-661f-41f8-a435-f49df6899c26"/>
    <ds:schemaRef ds:uri="8a48878c-b0a6-4abf-9eb9-a35310b22293"/>
  </ds:schemaRefs>
</ds:datastoreItem>
</file>

<file path=customXml/itemProps3.xml><?xml version="1.0" encoding="utf-8"?>
<ds:datastoreItem xmlns:ds="http://schemas.openxmlformats.org/officeDocument/2006/customXml" ds:itemID="{318DD78B-C3D1-4A55-8D07-4B04F6822E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2 - Individual Debt Obligations</vt:lpstr>
      <vt:lpstr>TitleRegionEntityInformation..B4.2</vt:lpstr>
      <vt:lpstr>TitleRegionIndividualDebtObligations..S110.2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April Lizalde</dc:creator>
  <cp:lastModifiedBy>Esteban Fernandez</cp:lastModifiedBy>
  <dcterms:created xsi:type="dcterms:W3CDTF">2024-09-16T22:06:58Z</dcterms:created>
  <dcterms:modified xsi:type="dcterms:W3CDTF">2024-09-16T23:33:00Z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0x0101006CE5CFF77F7B8348BC4DDF564AAEBB68</vt:lpwstr>
  </property>
</Properties>
</file>